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анузел 1" sheetId="1" r:id="rId1"/>
    <sheet name="Санузел 2" sheetId="2" r:id="rId2"/>
    <sheet name="Санузел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2" l="1"/>
  <c r="D85" i="2"/>
  <c r="D56" i="2"/>
  <c r="D52" i="2"/>
  <c r="D50" i="2"/>
  <c r="D47" i="2"/>
  <c r="D42" i="2"/>
  <c r="D40" i="2"/>
  <c r="D32" i="2"/>
  <c r="D27" i="2"/>
  <c r="D20" i="2"/>
  <c r="D19" i="2"/>
  <c r="D16" i="2"/>
  <c r="D8" i="2"/>
  <c r="D7" i="2"/>
</calcChain>
</file>

<file path=xl/sharedStrings.xml><?xml version="1.0" encoding="utf-8"?>
<sst xmlns="http://schemas.openxmlformats.org/spreadsheetml/2006/main" count="1592" uniqueCount="452">
  <si>
    <t>Сумма</t>
  </si>
  <si>
    <t>Демонтажные работы</t>
  </si>
  <si>
    <t>Демонтаж плитки керамической</t>
  </si>
  <si>
    <t>м²</t>
  </si>
  <si>
    <t>Демонтаж штукатурки</t>
  </si>
  <si>
    <t>Демонтаж труб канализации</t>
  </si>
  <si>
    <t>м/п</t>
  </si>
  <si>
    <t>Демонтаж труб водопровода</t>
  </si>
  <si>
    <t>Демонтаж унитазов</t>
  </si>
  <si>
    <t>шт</t>
  </si>
  <si>
    <t>Демонтаж умывальников и моек</t>
  </si>
  <si>
    <t>Демонтаж подиумов бетонных</t>
  </si>
  <si>
    <t>Демонтаж вент решеток</t>
  </si>
  <si>
    <t>Демонтаж дверей</t>
  </si>
  <si>
    <t>Демонтаж стяжки</t>
  </si>
  <si>
    <t>Демонтаж трапов</t>
  </si>
  <si>
    <t>Потолки</t>
  </si>
  <si>
    <t>Монтаж потолков ЛГК в один уровень</t>
  </si>
  <si>
    <t>ЛГК KNAUF водостойкий, 12,5 мм либо аналог</t>
  </si>
  <si>
    <t>Профиль CD 60/27/0.6 - 3,00м (Knauf Украина) либо аналог</t>
  </si>
  <si>
    <t>Профиль UD 27/27/0.6 - 3,00м (Knauf Украина) либо аналог</t>
  </si>
  <si>
    <t>Подвес П-образный 125 мм (1 мм)</t>
  </si>
  <si>
    <t>Дюбель с шурупом 6*40 (Быстрый монтаж)</t>
  </si>
  <si>
    <t>Кнауф-шуруп самонарезающий прокалывающий LN9 либо аналог</t>
  </si>
  <si>
    <t>Саморез по металлу 3.5х25мм</t>
  </si>
  <si>
    <t xml:space="preserve">Грунтовка потолка </t>
  </si>
  <si>
    <t>Грунтовка CERESIT СТ 17 для впитывающих оснований либо аналог</t>
  </si>
  <si>
    <t>л</t>
  </si>
  <si>
    <t>Заделка стыков ГКЛ</t>
  </si>
  <si>
    <t>Шпаклевка Knauf FugenFuller</t>
  </si>
  <si>
    <t>кг</t>
  </si>
  <si>
    <t>Лента серпянка для швов гипсокартона</t>
  </si>
  <si>
    <t>Шпаклевка потолка</t>
  </si>
  <si>
    <t>Гипсовая шпаклевка Кнауф Мульти-Финиш (Knauf Multi-Finish) либо аналог</t>
  </si>
  <si>
    <t>Покраска потолка в 2 слоя</t>
  </si>
  <si>
    <t>Краска для кухонь и ванных AURA LuxPro K&amp;B либо аналог</t>
  </si>
  <si>
    <t>Монтаж потолочного фриза</t>
  </si>
  <si>
    <t>Плинтус потолочный</t>
  </si>
  <si>
    <t>Клей акриловый Lacrysil</t>
  </si>
  <si>
    <t>Стены</t>
  </si>
  <si>
    <t>Грунтовка стен</t>
  </si>
  <si>
    <t>Оштукатуривание стен по маякам</t>
  </si>
  <si>
    <t>Штукатурка гипсовая универсальная КНАУФ-Ротбанд либо аналог</t>
  </si>
  <si>
    <t>Маяк штукатурный 3000 *6</t>
  </si>
  <si>
    <t>Шпаклевка стен с армированием сеткой</t>
  </si>
  <si>
    <t>Штукатурная смесь Knauf HP-Start</t>
  </si>
  <si>
    <t>Штукатурная сетка 160 г/м2 5*5 мм</t>
  </si>
  <si>
    <t>Финишная шпаклевка стен</t>
  </si>
  <si>
    <t>Грунтовка стен перед покраской</t>
  </si>
  <si>
    <t>Укладка плитки керамической на стены</t>
  </si>
  <si>
    <t>Плитка керамическая стена Kerama Marazzi "Калейдоскоп" 20х20 либо аналог</t>
  </si>
  <si>
    <t>Клей для керамической плитки Ceresit Ceramic СМ 11 либо аналог</t>
  </si>
  <si>
    <t>Откосы</t>
  </si>
  <si>
    <t>Монтаж перфоуголка</t>
  </si>
  <si>
    <t>Уголок перфорированый</t>
  </si>
  <si>
    <t>Грунтовка откосов</t>
  </si>
  <si>
    <t>Оштукатуривание откосов</t>
  </si>
  <si>
    <t>Шпаклевка откосов</t>
  </si>
  <si>
    <t>Покраска откосов  2 раза</t>
  </si>
  <si>
    <t>Короба ГКЛ</t>
  </si>
  <si>
    <t>Монтаж коробов из ЛГК</t>
  </si>
  <si>
    <t>Грунтовка коробов</t>
  </si>
  <si>
    <t>Шпаклевка короба</t>
  </si>
  <si>
    <t>Покраска короба 2 раза</t>
  </si>
  <si>
    <t>Полы</t>
  </si>
  <si>
    <t>Устройство гидроизоляции пола</t>
  </si>
  <si>
    <t>м2</t>
  </si>
  <si>
    <t>Ceresit CR 65 Гидроизоляционная смесь для жестких покрытий либо аналог</t>
  </si>
  <si>
    <t>Грунтовка пола</t>
  </si>
  <si>
    <t>Устройство стяжки пола до  50 мм</t>
  </si>
  <si>
    <t>Укладка плитки керамической на пол</t>
  </si>
  <si>
    <t>Плитка керамическая пол Kerama Marazzi "Калейдоскоп" 20х20 либо аналог</t>
  </si>
  <si>
    <t>Устройство трапов канализационных</t>
  </si>
  <si>
    <t>Трап канализационный</t>
  </si>
  <si>
    <t>Устройство подиума</t>
  </si>
  <si>
    <t>Кладка кирпича</t>
  </si>
  <si>
    <t>Кирпич силикатный одинарный</t>
  </si>
  <si>
    <t>Засыпка щебнем</t>
  </si>
  <si>
    <t>Щебень гранитный третьей фракции, 5-20мм</t>
  </si>
  <si>
    <t>Устройство стяжки подиума до 50 мм</t>
  </si>
  <si>
    <t>Укладка плитки на подиум</t>
  </si>
  <si>
    <t>Проемы</t>
  </si>
  <si>
    <t>Установка межкомнатных дверей</t>
  </si>
  <si>
    <t>Двери металлопластиковые 2050*900</t>
  </si>
  <si>
    <t>Пена монтажная</t>
  </si>
  <si>
    <t>Анкер 60*120</t>
  </si>
  <si>
    <t>Установка доводчиков</t>
  </si>
  <si>
    <t>Доводчик</t>
  </si>
  <si>
    <t>Канализация</t>
  </si>
  <si>
    <t>Монтаж канализационной трубы Ду 110</t>
  </si>
  <si>
    <t>Труба ППР Ду 110 внутренняя канализация</t>
  </si>
  <si>
    <t>м</t>
  </si>
  <si>
    <t>Ревизия ППР Ду 110 внутренняя канализация</t>
  </si>
  <si>
    <t>Отвод ППР 30° Ду 110 внутренняя канализация</t>
  </si>
  <si>
    <t>Отвод ППР 45° Ду 110 внутренняя канализация</t>
  </si>
  <si>
    <t>Тройник ППР 45° Ду 110 внутренняя канализация</t>
  </si>
  <si>
    <t>Крепление для трубы Ду 110 внутренняя канализация</t>
  </si>
  <si>
    <t>Тройник ППР 45° Ду 110х50 внутренняя канализация</t>
  </si>
  <si>
    <t>Монтаж канализационной трубы Ду 50</t>
  </si>
  <si>
    <t>Труба ППР Ду 50 внутренняя канализация</t>
  </si>
  <si>
    <t>Врезка в существующую систему</t>
  </si>
  <si>
    <t>т</t>
  </si>
  <si>
    <t>Монтаж люков доступа к ревизии</t>
  </si>
  <si>
    <t>Монтаж точек выводов канализации</t>
  </si>
  <si>
    <t>Водоснабжение</t>
  </si>
  <si>
    <t>Труба ППР PN 16 Ду 25</t>
  </si>
  <si>
    <t>Кран ППР шаровый Ду 25</t>
  </si>
  <si>
    <t>Переход ППР ВР 25х3/4"</t>
  </si>
  <si>
    <t>Крепление ППР Ду25</t>
  </si>
  <si>
    <t>Прокладка труб ППР PN 16 Ду 20</t>
  </si>
  <si>
    <t>Кран ППР шаровый Ду 20</t>
  </si>
  <si>
    <t>Труба ППР PN 16 Ду 20</t>
  </si>
  <si>
    <t>Труба ППР PN 20 Ду 20</t>
  </si>
  <si>
    <t>Колено ППР 90° Ду20</t>
  </si>
  <si>
    <t>Колено ППР 45° Ду20</t>
  </si>
  <si>
    <t>Тройник ППР переходной 25х20х25</t>
  </si>
  <si>
    <t>Переход ППР НР 20х1/2"</t>
  </si>
  <si>
    <t>Переход ППР ВР 20х1/2"</t>
  </si>
  <si>
    <t>Крепление ППР Ду20</t>
  </si>
  <si>
    <t>Тройник ППР равный Ду20</t>
  </si>
  <si>
    <t>Муфта ППР Ду 20</t>
  </si>
  <si>
    <t>Колено ППР переходное ВР 20х1/2"</t>
  </si>
  <si>
    <t>Монтаж гильз Д25</t>
  </si>
  <si>
    <t>Труба стальная Ду 40</t>
  </si>
  <si>
    <t>Монтаж гильз Д20</t>
  </si>
  <si>
    <t>Труба стальная Ду 32</t>
  </si>
  <si>
    <t>Вывод точек водоснабжения</t>
  </si>
  <si>
    <t>Сантехника</t>
  </si>
  <si>
    <t>Монтаж чаши Генуя</t>
  </si>
  <si>
    <t>Чаша Генуя керамическая "Днепрокерамика" либо аналог</t>
  </si>
  <si>
    <t>Сливной бачок "Alca Plast Uni Dual" пластиковый для чаши Генуя либо аналог</t>
  </si>
  <si>
    <t>Гибкий шланг армированный для воды 80х1/2" В-В</t>
  </si>
  <si>
    <t>Запорная арматура 1/2"</t>
  </si>
  <si>
    <t>Сифон для чаши Генуя</t>
  </si>
  <si>
    <t>Монтаж умывальников керамических</t>
  </si>
  <si>
    <t>Умывальник детский Colombo "Бемби" либо аналог</t>
  </si>
  <si>
    <t>Кран угловой для унитаза 1/2"</t>
  </si>
  <si>
    <t>Сифон для умывальника</t>
  </si>
  <si>
    <t>Смеситель для умывальника однорычажный, латунный, керамический картридж</t>
  </si>
  <si>
    <t>Анкер 8х100</t>
  </si>
  <si>
    <t>Монтаж бойлера</t>
  </si>
  <si>
    <t>Крепление для бойлера</t>
  </si>
  <si>
    <t>Американка ППР ВР 20х1/2"</t>
  </si>
  <si>
    <t>Електрические работы</t>
  </si>
  <si>
    <t>Демонтаж светильников</t>
  </si>
  <si>
    <t>Прокладка проводов в скрытой проводке в бороздах</t>
  </si>
  <si>
    <t>Провод сечение 3х2,5 мм2 ШВВП</t>
  </si>
  <si>
    <t>Коробка универсальная</t>
  </si>
  <si>
    <t>Монтаж светильников</t>
  </si>
  <si>
    <t>Потолочный светильник Feron 21083 AL2115 168LED 36W 4000K либо аналог</t>
  </si>
  <si>
    <t>Автоматический выключатель 25 А</t>
  </si>
  <si>
    <t>Общее</t>
  </si>
  <si>
    <t>Погрузка Мусора</t>
  </si>
  <si>
    <t>тн</t>
  </si>
  <si>
    <t>Вывоз мусора</t>
  </si>
  <si>
    <t>Покраска вентиляционных каналов</t>
  </si>
  <si>
    <t>Устройство сантехнических перегородок</t>
  </si>
  <si>
    <t>Редукция ППР 110х50 внутренняя канализация</t>
  </si>
  <si>
    <t>Крепление для трубы Ду 50 внутренняя канализация</t>
  </si>
  <si>
    <t>Демонтаж чаши Генуя</t>
  </si>
  <si>
    <t>Демонтаж писсуаров</t>
  </si>
  <si>
    <t>Демонтаж вентиляционных каналов</t>
  </si>
  <si>
    <t>Отвод ППР 90° Ду 50 внутренняя канализация</t>
  </si>
  <si>
    <t>Переход ППР Ду 25х20</t>
  </si>
  <si>
    <t>Монтаж писсуаров</t>
  </si>
  <si>
    <t>Писсуар Cersanit President либо аналог</t>
  </si>
  <si>
    <t>Сливное устройство для писсуара</t>
  </si>
  <si>
    <t>м³</t>
  </si>
  <si>
    <t>#</t>
  </si>
  <si>
    <t>Наименование</t>
  </si>
  <si>
    <t>Ед. изм.</t>
  </si>
  <si>
    <t>Кол-во</t>
  </si>
  <si>
    <t>Цена за ед.</t>
  </si>
  <si>
    <t xml:space="preserve">Дефектный акт №1. Санузел 1. </t>
  </si>
  <si>
    <t>Название объекта: Новомихайлівська ЗОШ І-ІІІ ступенів</t>
  </si>
  <si>
    <r>
      <t>Адрес объекта: Донецка обл., Мар</t>
    </r>
    <r>
      <rPr>
        <sz val="12"/>
        <color theme="1"/>
        <rFont val="Calibri"/>
        <family val="2"/>
        <charset val="204"/>
      </rPr>
      <t>'</t>
    </r>
    <r>
      <rPr>
        <sz val="12"/>
        <color theme="1"/>
        <rFont val="Times New Roman"/>
        <family val="1"/>
        <charset val="204"/>
      </rPr>
      <t>їнський район, с. Новомихайлівка, вул. Центральна, 78</t>
    </r>
  </si>
  <si>
    <t>Обработка стен антисептическим средством</t>
  </si>
  <si>
    <t>Ceresit CT-99 Антигрибковая грунтовка либо аналог</t>
  </si>
  <si>
    <t>Стяжка Siltek (Силтек) F-20 либо аналог</t>
  </si>
  <si>
    <t>Чаша Генуя керамическая "Днепрокерамика" детская либо аналог</t>
  </si>
  <si>
    <t>Контактное лицо: директор ЗОШ Бурякова Тетяна Анатоліївна, тел. 099 047 8390</t>
  </si>
  <si>
    <t>Смесь цементно-песчаная</t>
  </si>
  <si>
    <t>Отвод ППР 45° Ду 50 внутренняя канализация</t>
  </si>
  <si>
    <t>Монтаж стояков водоснабжения</t>
  </si>
  <si>
    <t>Бойлер с сухим тэном 50 л ATLANTIC STEATITE ELITE STEATITE VM 50 либо аналог</t>
  </si>
  <si>
    <t>Розетка Viko Karre с заземлением либо аналог</t>
  </si>
  <si>
    <t>Выключатель Viko Karre либо аналог</t>
  </si>
  <si>
    <t>Покраска стен в 2 слоя</t>
  </si>
  <si>
    <t>Сантехнические кабины</t>
  </si>
  <si>
    <t>Кабинка сантехническая из ЛДСП (класс эмиссии Е0) с алюминиевым профилем.</t>
  </si>
  <si>
    <t xml:space="preserve">Монтаж унитазов </t>
  </si>
  <si>
    <t>Унитаз-компакт взрослый Colombo "Вектор" либо аналог</t>
  </si>
  <si>
    <t>Гофра для унитаза</t>
  </si>
  <si>
    <t>Умывальник взрослый Colombo "Вектор 55" либо аналог</t>
  </si>
  <si>
    <t>Тройник ППР 45° Ду 50 внутренняя канализация</t>
  </si>
  <si>
    <t>Дефектный акт №2. Санузел 2. Мужской.</t>
  </si>
  <si>
    <t>Дефектный акт №3. Санузел 3. Женский.</t>
  </si>
  <si>
    <t>Итого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</si>
  <si>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</si>
  <si>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</si>
  <si>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</si>
  <si>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</si>
  <si>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</si>
  <si>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</si>
  <si>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</si>
  <si>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</si>
  <si>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</si>
  <si>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</si>
  <si>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</si>
  <si>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</si>
  <si>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</si>
  <si>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</si>
  <si>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</si>
  <si>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</si>
  <si>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</si>
  <si>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</si>
  <si>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</si>
  <si>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</si>
  <si>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</si>
  <si>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</si>
  <si>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</si>
  <si>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</si>
  <si>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</si>
  <si>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</si>
  <si>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</si>
  <si>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</si>
  <si>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</si>
  <si>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</si>
  <si>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</si>
  <si>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</si>
  <si>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</si>
  <si>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</si>
  <si>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</si>
  <si>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</si>
  <si>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</si>
  <si>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</si>
  <si>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</si>
  <si>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</si>
  <si>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</si>
  <si>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</si>
  <si>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</si>
  <si>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</si>
  <si>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</si>
  <si>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</si>
  <si>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</si>
  <si>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</si>
  <si>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</si>
  <si>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</si>
  <si>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</si>
  <si>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</si>
  <si>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</si>
  <si>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</si>
  <si>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</si>
  <si>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</si>
  <si>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</si>
  <si>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</si>
  <si>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</si>
  <si>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</si>
  <si>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</si>
  <si>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</si>
  <si>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</si>
  <si>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</si>
  <si>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</si>
  <si>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</si>
  <si>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</si>
  <si>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</si>
  <si>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</si>
  <si>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</si>
  <si>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</si>
  <si>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</si>
  <si>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</si>
  <si>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</si>
  <si>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</si>
  <si>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</si>
  <si>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</si>
  <si>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</si>
  <si>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</si>
  <si>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</si>
  <si>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</si>
  <si>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</si>
  <si>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</si>
  <si>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</si>
  <si>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</si>
  <si>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</si>
  <si>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</si>
  <si>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</si>
  <si>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</si>
  <si>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</si>
  <si>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</si>
  <si>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</si>
  <si>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</si>
  <si>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</si>
  <si>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</si>
  <si>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</si>
  <si>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</si>
  <si>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</si>
  <si>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8.1</t>
  </si>
  <si>
    <t>8.2</t>
  </si>
  <si>
    <t>8.3</t>
  </si>
  <si>
    <t>8.4</t>
  </si>
  <si>
    <t>8.5</t>
  </si>
  <si>
    <t>8.6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</si>
  <si>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</si>
  <si>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</si>
  <si>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</si>
  <si>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</si>
  <si>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</si>
  <si>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</si>
  <si>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</si>
  <si>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</si>
  <si>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</si>
  <si>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</si>
  <si>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</si>
  <si>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</si>
  <si>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</si>
  <si>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</si>
  <si>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</si>
  <si>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</si>
  <si>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</si>
  <si>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</si>
  <si>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</si>
  <si>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</si>
  <si>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</si>
  <si>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</si>
  <si>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</si>
  <si>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</si>
  <si>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</si>
  <si>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</si>
  <si>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</si>
  <si>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</si>
  <si>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</si>
  <si>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</si>
  <si>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</si>
  <si>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</si>
  <si>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</si>
  <si>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</si>
  <si>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</si>
  <si>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</si>
  <si>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</si>
  <si>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</si>
  <si>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</si>
  <si>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</si>
  <si>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</si>
  <si>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</si>
  <si>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</si>
  <si>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</si>
  <si>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</si>
  <si>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</si>
  <si>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</si>
  <si>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</si>
  <si>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</si>
  <si>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</si>
  <si>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</si>
  <si>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</si>
  <si>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</si>
  <si>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</si>
  <si>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</si>
  <si>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</si>
  <si>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</si>
  <si>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</si>
  <si>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</si>
  <si>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</si>
  <si>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</si>
  <si>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</si>
  <si>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</si>
  <si>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</si>
  <si>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</si>
  <si>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</si>
  <si>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</si>
  <si>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</si>
  <si>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</si>
  <si>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</si>
  <si>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13.2</t>
  </si>
  <si>
    <t>3.20</t>
  </si>
  <si>
    <t>6.10</t>
  </si>
  <si>
    <t>6.11</t>
  </si>
  <si>
    <t>11.17</t>
  </si>
  <si>
    <t>11.18</t>
  </si>
  <si>
    <t>11.19</t>
  </si>
  <si>
    <t>11.20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</si>
  <si>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</si>
  <si>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</si>
  <si>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</si>
  <si>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</si>
  <si>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</si>
  <si>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</si>
  <si>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</si>
  <si>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</si>
  <si>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</si>
  <si>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</si>
  <si>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</si>
  <si>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</si>
  <si>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13.3</t>
  </si>
  <si>
    <t>13.4</t>
  </si>
  <si>
    <t>13.5</t>
  </si>
  <si>
    <t>13.6</t>
  </si>
  <si>
    <t>13.7</t>
  </si>
  <si>
    <t>13.8</t>
  </si>
  <si>
    <t>13.9</t>
  </si>
  <si>
    <t>14</t>
  </si>
  <si>
    <t>14.1</t>
  </si>
  <si>
    <t>14.2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</si>
  <si>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</si>
  <si>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</si>
  <si>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</si>
  <si>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</si>
  <si>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</si>
  <si>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</si>
  <si>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</si>
  <si>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</si>
  <si>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</si>
  <si>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</si>
  <si>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</si>
  <si>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</si>
  <si>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</si>
  <si>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</si>
  <si>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</si>
  <si>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</si>
  <si>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</si>
  <si>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</si>
  <si>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</si>
  <si>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</si>
  <si>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</si>
  <si>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</si>
  <si>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</si>
  <si>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</si>
  <si>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</si>
  <si>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</si>
  <si>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</si>
  <si>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</si>
  <si>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</si>
  <si>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</si>
  <si>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</si>
  <si>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</si>
  <si>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</si>
  <si>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</si>
  <si>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</si>
  <si>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</si>
  <si>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</si>
  <si>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</si>
  <si>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</si>
  <si>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</si>
  <si>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</si>
  <si>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</si>
  <si>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</si>
  <si>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</si>
  <si>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</si>
  <si>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</si>
  <si>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9.16</t>
  </si>
  <si>
    <t>9.17</t>
  </si>
  <si>
    <t>9.18</t>
  </si>
  <si>
    <t>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</si>
</sst>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4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/>
    <xf numFmtId="2" fontId="1" fillId="0" borderId="0" xfId="0" applyNumberFormat="1" applyFont="1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34"/>
  <sheetViews>
    <sheetView tabSelected="1" workbookViewId="0">
      <selection activeCell="B183" sqref="B183"/>
    </sheetView>
  </sheetViews>
  <sheetFormatPr defaultRowHeight="15.75" x14ac:dyDescent="0.25"/>
  <cols>
    <col min="1" max="1" width="7.5703125" style="39" customWidth="1"/>
    <col min="2" max="2" width="50.5703125" style="14" customWidth="1"/>
    <col min="3" max="3" width="9.140625" style="15"/>
    <col min="4" max="4" width="9.85546875" style="2" customWidth="1"/>
    <col min="5" max="5" width="9.7109375" style="2" bestFit="1" customWidth="1"/>
    <col min="6" max="6" width="11.140625" style="2" customWidth="1"/>
    <col min="7" max="16384" width="9.140625" style="2"/>
  </cols>
  <sheetData>
    <row r="1" spans="1:16" s="20" customFormat="1" x14ac:dyDescent="0.25">
      <c r="A1" s="34" t="s">
        <v>174</v>
      </c>
      <c r="B1" s="21"/>
      <c r="C1" s="22"/>
    </row>
    <row r="2" spans="1:16" s="20" customFormat="1" x14ac:dyDescent="0.25">
      <c r="A2" s="34" t="s">
        <v>175</v>
      </c>
      <c r="B2" s="21"/>
      <c r="C2" s="22"/>
    </row>
    <row r="3" spans="1:16" s="20" customFormat="1" x14ac:dyDescent="0.25">
      <c r="A3" s="34" t="s">
        <v>180</v>
      </c>
      <c r="B3" s="21"/>
      <c r="C3" s="22"/>
    </row>
    <row r="4" spans="1:16" s="20" customFormat="1" x14ac:dyDescent="0.25">
      <c r="A4" s="34" t="s">
        <v>173</v>
      </c>
      <c r="B4" s="21"/>
      <c r="C4" s="22"/>
    </row>
    <row r="5" spans="1:16" customFormat="1" ht="31.5" x14ac:dyDescent="0.25">
      <c r="A5" s="35" t="s">
        <v>168</v>
      </c>
      <c r="B5" s="4" t="s">
        <v>169</v>
      </c>
      <c r="C5" s="4" t="s">
        <v>170</v>
      </c>
      <c r="D5" s="4" t="s">
        <v>171</v>
      </c>
      <c r="E5" s="5" t="s">
        <v>172</v>
      </c>
      <c r="F5" s="5" t="s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40">
        <v>1</v>
      </c>
      <c r="B6" s="41" t="s">
        <v>1</v>
      </c>
      <c r="C6" s="42"/>
      <c r="D6" s="43"/>
      <c r="E6" s="43"/>
      <c r="F6" s="43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37" t="s">
        <v>198</v>
      </c>
      <c r="B7" s="3" t="s">
        <v>2</v>
      </c>
      <c r="C7" s="17" t="s">
        <v>3</v>
      </c>
      <c r="D7" s="11">
        <v>36.75</v>
      </c>
      <c r="E7" s="11"/>
      <c r="F7" s="11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37" t="s">
        <v>199</v>
      </c>
      <c r="B8" s="3" t="s">
        <v>4</v>
      </c>
      <c r="C8" s="17" t="s">
        <v>3</v>
      </c>
      <c r="D8" s="11">
        <v>59</v>
      </c>
      <c r="E8" s="11"/>
      <c r="F8" s="11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37" t="s">
        <v>200</v>
      </c>
      <c r="B9" s="3" t="s">
        <v>5</v>
      </c>
      <c r="C9" s="17" t="s">
        <v>6</v>
      </c>
      <c r="D9" s="11">
        <v>8</v>
      </c>
      <c r="E9" s="11"/>
      <c r="F9" s="11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37" t="s">
        <v>201</v>
      </c>
      <c r="B10" s="3" t="s">
        <v>7</v>
      </c>
      <c r="C10" s="17" t="s">
        <v>6</v>
      </c>
      <c r="D10" s="11">
        <v>16</v>
      </c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 s="37" t="s">
        <v>202</v>
      </c>
      <c r="B11" s="3" t="s">
        <v>8</v>
      </c>
      <c r="C11" s="17" t="s">
        <v>9</v>
      </c>
      <c r="D11" s="11">
        <v>2</v>
      </c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37" t="s">
        <v>203</v>
      </c>
      <c r="B12" s="3" t="s">
        <v>10</v>
      </c>
      <c r="C12" s="17" t="s">
        <v>9</v>
      </c>
      <c r="D12" s="11">
        <v>1</v>
      </c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5">
      <c r="A13" s="37" t="s">
        <v>204</v>
      </c>
      <c r="B13" s="3" t="s">
        <v>11</v>
      </c>
      <c r="C13" s="17" t="s">
        <v>3</v>
      </c>
      <c r="D13" s="11">
        <v>2.96</v>
      </c>
      <c r="E13" s="11"/>
      <c r="F13" s="11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x14ac:dyDescent="0.25">
      <c r="A14" s="37" t="s">
        <v>205</v>
      </c>
      <c r="B14" s="3" t="s">
        <v>12</v>
      </c>
      <c r="C14" s="17" t="s">
        <v>9</v>
      </c>
      <c r="D14" s="11">
        <v>2</v>
      </c>
      <c r="E14" s="11"/>
      <c r="F14" s="11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x14ac:dyDescent="0.25">
      <c r="A15" s="37" t="s">
        <v>206</v>
      </c>
      <c r="B15" s="3" t="s">
        <v>13</v>
      </c>
      <c r="C15" s="17" t="s">
        <v>9</v>
      </c>
      <c r="D15" s="11">
        <v>4</v>
      </c>
      <c r="E15" s="11"/>
      <c r="F15" s="11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5">
      <c r="A16" s="37" t="s">
        <v>207</v>
      </c>
      <c r="B16" s="3" t="s">
        <v>14</v>
      </c>
      <c r="C16" s="17" t="s">
        <v>3</v>
      </c>
      <c r="D16" s="11">
        <v>5.54</v>
      </c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5">
      <c r="A17" s="37" t="s">
        <v>208</v>
      </c>
      <c r="B17" s="3" t="s">
        <v>15</v>
      </c>
      <c r="C17" s="17" t="s">
        <v>9</v>
      </c>
      <c r="D17" s="11">
        <v>2</v>
      </c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s="40" t="s">
        <v>209</v>
      </c>
      <c r="B18" s="41" t="s">
        <v>16</v>
      </c>
      <c r="C18" s="42"/>
      <c r="D18" s="43"/>
      <c r="E18" s="43"/>
      <c r="F18" s="43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37" t="s">
        <v>210</v>
      </c>
      <c r="B19" s="3" t="s">
        <v>17</v>
      </c>
      <c r="C19" s="17" t="s">
        <v>3</v>
      </c>
      <c r="D19" s="11">
        <v>10</v>
      </c>
      <c r="E19" s="11"/>
      <c r="F19" s="11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5">
      <c r="A20" s="37" t="s">
        <v>211</v>
      </c>
      <c r="B20" s="3" t="s">
        <v>18</v>
      </c>
      <c r="C20" s="17" t="s">
        <v>3</v>
      </c>
      <c r="D20" s="11">
        <v>10</v>
      </c>
      <c r="E20" s="11"/>
      <c r="F20" s="11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37" t="s">
        <v>212</v>
      </c>
      <c r="B21" s="3" t="s">
        <v>19</v>
      </c>
      <c r="C21" s="17" t="s">
        <v>6</v>
      </c>
      <c r="D21" s="11">
        <v>25</v>
      </c>
      <c r="E21" s="11"/>
      <c r="F21" s="11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1.5" x14ac:dyDescent="0.25">
      <c r="A22" s="37" t="s">
        <v>213</v>
      </c>
      <c r="B22" s="3" t="s">
        <v>20</v>
      </c>
      <c r="C22" s="17" t="s">
        <v>6</v>
      </c>
      <c r="D22" s="11">
        <v>23</v>
      </c>
      <c r="E22" s="11"/>
      <c r="F22" s="11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x14ac:dyDescent="0.25">
      <c r="A23" s="37" t="s">
        <v>214</v>
      </c>
      <c r="B23" s="3" t="s">
        <v>21</v>
      </c>
      <c r="C23" s="17" t="s">
        <v>9</v>
      </c>
      <c r="D23" s="11">
        <v>70</v>
      </c>
      <c r="E23" s="11"/>
      <c r="F23" s="11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37" t="s">
        <v>215</v>
      </c>
      <c r="B24" s="3" t="s">
        <v>22</v>
      </c>
      <c r="C24" s="17" t="s">
        <v>9</v>
      </c>
      <c r="D24" s="11">
        <v>300</v>
      </c>
      <c r="E24" s="11"/>
      <c r="F24" s="11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31.5" x14ac:dyDescent="0.25">
      <c r="A25" s="37" t="s">
        <v>216</v>
      </c>
      <c r="B25" s="3" t="s">
        <v>23</v>
      </c>
      <c r="C25" s="17" t="s">
        <v>9</v>
      </c>
      <c r="D25" s="11">
        <v>200</v>
      </c>
      <c r="E25" s="11"/>
      <c r="F25" s="11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37" t="s">
        <v>217</v>
      </c>
      <c r="B26" s="3" t="s">
        <v>24</v>
      </c>
      <c r="C26" s="17" t="s">
        <v>9</v>
      </c>
      <c r="D26" s="11">
        <v>300</v>
      </c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5">
      <c r="A27" s="37" t="s">
        <v>218</v>
      </c>
      <c r="B27" s="3" t="s">
        <v>25</v>
      </c>
      <c r="C27" s="17" t="s">
        <v>3</v>
      </c>
      <c r="D27" s="11">
        <v>10</v>
      </c>
      <c r="E27" s="11"/>
      <c r="F27" s="11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31.5" x14ac:dyDescent="0.25">
      <c r="A28" s="37" t="s">
        <v>219</v>
      </c>
      <c r="B28" s="3" t="s">
        <v>26</v>
      </c>
      <c r="C28" s="17" t="s">
        <v>27</v>
      </c>
      <c r="D28" s="11">
        <v>4</v>
      </c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x14ac:dyDescent="0.25">
      <c r="A29" s="37" t="s">
        <v>220</v>
      </c>
      <c r="B29" s="3" t="s">
        <v>28</v>
      </c>
      <c r="C29" s="17" t="s">
        <v>6</v>
      </c>
      <c r="D29" s="11">
        <v>12</v>
      </c>
      <c r="E29" s="11"/>
      <c r="F29" s="11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A30" s="37" t="s">
        <v>221</v>
      </c>
      <c r="B30" s="3" t="s">
        <v>29</v>
      </c>
      <c r="C30" s="17" t="s">
        <v>30</v>
      </c>
      <c r="D30" s="11">
        <v>6</v>
      </c>
      <c r="E30" s="11"/>
      <c r="F30" s="11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A31" s="37" t="s">
        <v>222</v>
      </c>
      <c r="B31" s="3" t="s">
        <v>31</v>
      </c>
      <c r="C31" s="17" t="s">
        <v>6</v>
      </c>
      <c r="D31" s="11">
        <v>12</v>
      </c>
      <c r="E31" s="11"/>
      <c r="F31" s="11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5">
      <c r="A32" s="37" t="s">
        <v>223</v>
      </c>
      <c r="B32" s="3" t="s">
        <v>32</v>
      </c>
      <c r="C32" s="17" t="s">
        <v>3</v>
      </c>
      <c r="D32" s="11">
        <v>10</v>
      </c>
      <c r="E32" s="11"/>
      <c r="F32" s="11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31.5" x14ac:dyDescent="0.25">
      <c r="A33" s="37" t="s">
        <v>224</v>
      </c>
      <c r="B33" s="3" t="s">
        <v>33</v>
      </c>
      <c r="C33" s="17" t="s">
        <v>30</v>
      </c>
      <c r="D33" s="11">
        <v>20</v>
      </c>
      <c r="E33" s="11"/>
      <c r="F33" s="11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5">
      <c r="A34" s="37" t="s">
        <v>225</v>
      </c>
      <c r="B34" s="3" t="s">
        <v>34</v>
      </c>
      <c r="C34" s="17" t="s">
        <v>3</v>
      </c>
      <c r="D34" s="11">
        <v>10</v>
      </c>
      <c r="E34" s="11"/>
      <c r="F34" s="11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31.5" x14ac:dyDescent="0.25">
      <c r="A35" s="37" t="s">
        <v>226</v>
      </c>
      <c r="B35" s="3" t="s">
        <v>35</v>
      </c>
      <c r="C35" s="17" t="s">
        <v>27</v>
      </c>
      <c r="D35" s="11">
        <v>3.5</v>
      </c>
      <c r="E35" s="11"/>
      <c r="F35" s="11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25">
      <c r="A36" s="37" t="s">
        <v>227</v>
      </c>
      <c r="B36" s="3" t="s">
        <v>36</v>
      </c>
      <c r="C36" s="17" t="s">
        <v>6</v>
      </c>
      <c r="D36" s="11">
        <v>23</v>
      </c>
      <c r="E36" s="11"/>
      <c r="F36" s="11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5">
      <c r="A37" s="37" t="s">
        <v>228</v>
      </c>
      <c r="B37" s="3" t="s">
        <v>37</v>
      </c>
      <c r="C37" s="17" t="s">
        <v>6</v>
      </c>
      <c r="D37" s="11">
        <v>23</v>
      </c>
      <c r="E37" s="11"/>
      <c r="F37" s="11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5">
      <c r="A38" s="37" t="s">
        <v>229</v>
      </c>
      <c r="B38" s="3" t="s">
        <v>38</v>
      </c>
      <c r="C38" s="17" t="s">
        <v>9</v>
      </c>
      <c r="D38" s="11">
        <v>2</v>
      </c>
      <c r="E38" s="11"/>
      <c r="F38" s="11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5">
      <c r="A39" s="40" t="s">
        <v>230</v>
      </c>
      <c r="B39" s="41" t="s">
        <v>39</v>
      </c>
      <c r="C39" s="42"/>
      <c r="D39" s="43"/>
      <c r="E39" s="43"/>
      <c r="F39" s="43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5">
      <c r="A40" s="37" t="s">
        <v>231</v>
      </c>
      <c r="B40" s="3" t="s">
        <v>40</v>
      </c>
      <c r="C40" s="17" t="s">
        <v>3</v>
      </c>
      <c r="D40" s="11">
        <v>59</v>
      </c>
      <c r="E40" s="11"/>
      <c r="F40" s="11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31.5" x14ac:dyDescent="0.25">
      <c r="A41" s="37" t="s">
        <v>232</v>
      </c>
      <c r="B41" s="3" t="s">
        <v>26</v>
      </c>
      <c r="C41" s="17" t="s">
        <v>27</v>
      </c>
      <c r="D41" s="11">
        <v>24</v>
      </c>
      <c r="E41" s="11"/>
      <c r="F41" s="11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5">
      <c r="A42" s="37" t="s">
        <v>233</v>
      </c>
      <c r="B42" s="3" t="s">
        <v>41</v>
      </c>
      <c r="C42" s="17" t="s">
        <v>3</v>
      </c>
      <c r="D42" s="11">
        <v>59</v>
      </c>
      <c r="E42" s="11"/>
      <c r="F42" s="11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31.5" x14ac:dyDescent="0.25">
      <c r="A43" s="37" t="s">
        <v>234</v>
      </c>
      <c r="B43" s="3" t="s">
        <v>42</v>
      </c>
      <c r="C43" s="17" t="s">
        <v>30</v>
      </c>
      <c r="D43" s="11">
        <v>944</v>
      </c>
      <c r="E43" s="11"/>
      <c r="F43" s="11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5">
      <c r="A44" s="37" t="s">
        <v>235</v>
      </c>
      <c r="B44" s="3" t="s">
        <v>43</v>
      </c>
      <c r="C44" s="17" t="s">
        <v>9</v>
      </c>
      <c r="D44" s="11">
        <v>25</v>
      </c>
      <c r="E44" s="11"/>
      <c r="F44" s="11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s="20" customFormat="1" x14ac:dyDescent="0.25">
      <c r="A45" s="37" t="s">
        <v>236</v>
      </c>
      <c r="B45" s="9" t="s">
        <v>176</v>
      </c>
      <c r="C45" s="17" t="s">
        <v>3</v>
      </c>
      <c r="D45" s="10">
        <v>59</v>
      </c>
      <c r="E45" s="11"/>
      <c r="F45" s="11"/>
    </row>
    <row r="46" spans="1:16" s="20" customFormat="1" ht="31.5" x14ac:dyDescent="0.25">
      <c r="A46" s="37" t="s">
        <v>237</v>
      </c>
      <c r="B46" s="9" t="s">
        <v>177</v>
      </c>
      <c r="C46" s="17" t="s">
        <v>27</v>
      </c>
      <c r="D46" s="10">
        <v>3.5</v>
      </c>
      <c r="E46" s="11"/>
      <c r="F46" s="11"/>
    </row>
    <row r="47" spans="1:16" x14ac:dyDescent="0.25">
      <c r="A47" s="37" t="s">
        <v>238</v>
      </c>
      <c r="B47" s="3" t="s">
        <v>44</v>
      </c>
      <c r="C47" s="17" t="s">
        <v>3</v>
      </c>
      <c r="D47" s="11">
        <v>25.5</v>
      </c>
      <c r="E47" s="11"/>
      <c r="F47" s="11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5">
      <c r="A48" s="37" t="s">
        <v>239</v>
      </c>
      <c r="B48" s="3" t="s">
        <v>45</v>
      </c>
      <c r="C48" s="17" t="s">
        <v>30</v>
      </c>
      <c r="D48" s="11">
        <v>51</v>
      </c>
      <c r="E48" s="11"/>
      <c r="F48" s="11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7" t="s">
        <v>240</v>
      </c>
      <c r="B49" s="3" t="s">
        <v>46</v>
      </c>
      <c r="C49" s="17" t="s">
        <v>3</v>
      </c>
      <c r="D49" s="11">
        <v>25.5</v>
      </c>
      <c r="E49" s="11"/>
      <c r="F49" s="11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A50" s="37" t="s">
        <v>241</v>
      </c>
      <c r="B50" s="3" t="s">
        <v>47</v>
      </c>
      <c r="C50" s="17" t="s">
        <v>3</v>
      </c>
      <c r="D50" s="11">
        <v>26.8</v>
      </c>
      <c r="E50" s="11"/>
      <c r="F50" s="11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31.5" x14ac:dyDescent="0.25">
      <c r="A51" s="37" t="s">
        <v>242</v>
      </c>
      <c r="B51" s="3" t="s">
        <v>33</v>
      </c>
      <c r="C51" s="17" t="s">
        <v>30</v>
      </c>
      <c r="D51" s="11">
        <v>54</v>
      </c>
      <c r="E51" s="11"/>
      <c r="F51" s="11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5">
      <c r="A52" s="37" t="s">
        <v>243</v>
      </c>
      <c r="B52" s="3" t="s">
        <v>48</v>
      </c>
      <c r="C52" s="17" t="s">
        <v>3</v>
      </c>
      <c r="D52" s="11">
        <v>26.8</v>
      </c>
      <c r="E52" s="11"/>
      <c r="F52" s="11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31.5" x14ac:dyDescent="0.25">
      <c r="A53" s="37" t="s">
        <v>244</v>
      </c>
      <c r="B53" s="3" t="s">
        <v>26</v>
      </c>
      <c r="C53" s="17" t="s">
        <v>27</v>
      </c>
      <c r="D53" s="11">
        <v>5.4</v>
      </c>
      <c r="E53" s="11"/>
      <c r="F53" s="11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5">
      <c r="A54" s="37" t="s">
        <v>245</v>
      </c>
      <c r="B54" s="3" t="s">
        <v>187</v>
      </c>
      <c r="C54" s="17" t="s">
        <v>3</v>
      </c>
      <c r="D54" s="11">
        <v>26.8</v>
      </c>
      <c r="E54" s="11"/>
      <c r="F54" s="11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31.5" x14ac:dyDescent="0.25">
      <c r="A55" s="37" t="s">
        <v>246</v>
      </c>
      <c r="B55" s="3" t="s">
        <v>35</v>
      </c>
      <c r="C55" s="17" t="s">
        <v>27</v>
      </c>
      <c r="D55" s="11">
        <v>9</v>
      </c>
      <c r="E55" s="11"/>
      <c r="F55" s="11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5">
      <c r="A56" s="37" t="s">
        <v>247</v>
      </c>
      <c r="B56" s="3" t="s">
        <v>49</v>
      </c>
      <c r="C56" s="17" t="s">
        <v>3</v>
      </c>
      <c r="D56" s="11">
        <v>33.299999999999997</v>
      </c>
      <c r="E56" s="11"/>
      <c r="F56" s="11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31.5" x14ac:dyDescent="0.25">
      <c r="A57" s="37" t="s">
        <v>248</v>
      </c>
      <c r="B57" s="3" t="s">
        <v>50</v>
      </c>
      <c r="C57" s="17" t="s">
        <v>3</v>
      </c>
      <c r="D57" s="11">
        <v>37</v>
      </c>
      <c r="E57" s="11"/>
      <c r="F57" s="11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1.5" x14ac:dyDescent="0.25">
      <c r="A58" s="37" t="s">
        <v>249</v>
      </c>
      <c r="B58" s="3" t="s">
        <v>51</v>
      </c>
      <c r="C58" s="17" t="s">
        <v>30</v>
      </c>
      <c r="D58" s="11">
        <v>148</v>
      </c>
      <c r="E58" s="11"/>
      <c r="F58" s="11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A59" s="40" t="s">
        <v>250</v>
      </c>
      <c r="B59" s="41" t="s">
        <v>52</v>
      </c>
      <c r="C59" s="42"/>
      <c r="D59" s="43"/>
      <c r="E59" s="43"/>
      <c r="F59" s="43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36" t="s">
        <v>251</v>
      </c>
      <c r="B60" s="3" t="s">
        <v>53</v>
      </c>
      <c r="C60" s="17" t="s">
        <v>6</v>
      </c>
      <c r="D60" s="11">
        <v>28.6</v>
      </c>
      <c r="E60" s="11"/>
      <c r="F60" s="11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5">
      <c r="A61" s="36" t="s">
        <v>252</v>
      </c>
      <c r="B61" s="3" t="s">
        <v>54</v>
      </c>
      <c r="C61" s="17" t="s">
        <v>6</v>
      </c>
      <c r="D61" s="11">
        <v>28.6</v>
      </c>
      <c r="E61" s="11"/>
      <c r="F61" s="11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5">
      <c r="A62" s="36" t="s">
        <v>253</v>
      </c>
      <c r="B62" s="3" t="s">
        <v>55</v>
      </c>
      <c r="C62" s="17" t="s">
        <v>6</v>
      </c>
      <c r="D62" s="11">
        <v>28.6</v>
      </c>
      <c r="E62" s="11"/>
      <c r="F62" s="11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31.5" x14ac:dyDescent="0.25">
      <c r="A63" s="36" t="s">
        <v>254</v>
      </c>
      <c r="B63" s="3" t="s">
        <v>26</v>
      </c>
      <c r="C63" s="17" t="s">
        <v>27</v>
      </c>
      <c r="D63" s="11">
        <v>9</v>
      </c>
      <c r="E63" s="11"/>
      <c r="F63" s="11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5">
      <c r="A64" s="36" t="s">
        <v>255</v>
      </c>
      <c r="B64" s="3" t="s">
        <v>56</v>
      </c>
      <c r="C64" s="17" t="s">
        <v>6</v>
      </c>
      <c r="D64" s="11">
        <v>28.6</v>
      </c>
      <c r="E64" s="11"/>
      <c r="F64" s="11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ht="31.5" x14ac:dyDescent="0.25">
      <c r="A65" s="36" t="s">
        <v>256</v>
      </c>
      <c r="B65" s="3" t="s">
        <v>42</v>
      </c>
      <c r="C65" s="17" t="s">
        <v>30</v>
      </c>
      <c r="D65" s="11">
        <v>57.2</v>
      </c>
      <c r="E65" s="11"/>
      <c r="F65" s="11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25">
      <c r="A66" s="36" t="s">
        <v>257</v>
      </c>
      <c r="B66" s="3" t="s">
        <v>57</v>
      </c>
      <c r="C66" s="17" t="s">
        <v>6</v>
      </c>
      <c r="D66" s="11">
        <v>28.6</v>
      </c>
      <c r="E66" s="11"/>
      <c r="F66" s="11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ht="31.5" x14ac:dyDescent="0.25">
      <c r="A67" s="36" t="s">
        <v>258</v>
      </c>
      <c r="B67" s="3" t="s">
        <v>33</v>
      </c>
      <c r="C67" s="17" t="s">
        <v>30</v>
      </c>
      <c r="D67" s="11">
        <v>29</v>
      </c>
      <c r="E67" s="11"/>
      <c r="F67" s="11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x14ac:dyDescent="0.25">
      <c r="A68" s="36" t="s">
        <v>259</v>
      </c>
      <c r="B68" s="3" t="s">
        <v>58</v>
      </c>
      <c r="C68" s="17" t="s">
        <v>6</v>
      </c>
      <c r="D68" s="11">
        <v>28.6</v>
      </c>
      <c r="E68" s="11"/>
      <c r="F68" s="11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31.5" x14ac:dyDescent="0.25">
      <c r="A69" s="36" t="s">
        <v>260</v>
      </c>
      <c r="B69" s="3" t="s">
        <v>35</v>
      </c>
      <c r="C69" s="17" t="s">
        <v>27</v>
      </c>
      <c r="D69" s="11">
        <v>3</v>
      </c>
      <c r="E69" s="11"/>
      <c r="F69" s="11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x14ac:dyDescent="0.25">
      <c r="A70" s="40" t="s">
        <v>261</v>
      </c>
      <c r="B70" s="41" t="s">
        <v>59</v>
      </c>
      <c r="C70" s="42"/>
      <c r="D70" s="43"/>
      <c r="E70" s="43"/>
      <c r="F70" s="43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5">
      <c r="A71" s="37" t="s">
        <v>262</v>
      </c>
      <c r="B71" s="3" t="s">
        <v>60</v>
      </c>
      <c r="C71" s="17" t="s">
        <v>6</v>
      </c>
      <c r="D71" s="11">
        <v>6</v>
      </c>
      <c r="E71" s="11"/>
      <c r="F71" s="11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5">
      <c r="A72" s="37" t="s">
        <v>263</v>
      </c>
      <c r="B72" s="3" t="s">
        <v>18</v>
      </c>
      <c r="C72" s="17" t="s">
        <v>3</v>
      </c>
      <c r="D72" s="11">
        <v>2</v>
      </c>
      <c r="E72" s="11"/>
      <c r="F72" s="11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1.5" x14ac:dyDescent="0.25">
      <c r="A73" s="37" t="s">
        <v>264</v>
      </c>
      <c r="B73" s="3" t="s">
        <v>19</v>
      </c>
      <c r="C73" s="17" t="s">
        <v>6</v>
      </c>
      <c r="D73" s="11">
        <v>5</v>
      </c>
      <c r="E73" s="11"/>
      <c r="F73" s="11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31.5" x14ac:dyDescent="0.25">
      <c r="A74" s="37" t="s">
        <v>265</v>
      </c>
      <c r="B74" s="3" t="s">
        <v>20</v>
      </c>
      <c r="C74" s="17" t="s">
        <v>6</v>
      </c>
      <c r="D74" s="11">
        <v>7</v>
      </c>
      <c r="E74" s="11"/>
      <c r="F74" s="11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x14ac:dyDescent="0.25">
      <c r="A75" s="37" t="s">
        <v>266</v>
      </c>
      <c r="B75" s="3" t="s">
        <v>61</v>
      </c>
      <c r="C75" s="17" t="s">
        <v>6</v>
      </c>
      <c r="D75" s="11">
        <v>6</v>
      </c>
      <c r="E75" s="11"/>
      <c r="F75" s="11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ht="31.5" x14ac:dyDescent="0.25">
      <c r="A76" s="37" t="s">
        <v>267</v>
      </c>
      <c r="B76" s="3" t="s">
        <v>26</v>
      </c>
      <c r="C76" s="17" t="s">
        <v>27</v>
      </c>
      <c r="D76" s="11">
        <v>1</v>
      </c>
      <c r="E76" s="11"/>
      <c r="F76" s="11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x14ac:dyDescent="0.25">
      <c r="A77" s="37" t="s">
        <v>268</v>
      </c>
      <c r="B77" s="3" t="s">
        <v>53</v>
      </c>
      <c r="C77" s="17" t="s">
        <v>6</v>
      </c>
      <c r="D77" s="11">
        <v>3</v>
      </c>
      <c r="E77" s="11"/>
      <c r="F77" s="11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5">
      <c r="A78" s="37" t="s">
        <v>269</v>
      </c>
      <c r="B78" s="3" t="s">
        <v>54</v>
      </c>
      <c r="C78" s="17" t="s">
        <v>6</v>
      </c>
      <c r="D78" s="11">
        <v>3</v>
      </c>
      <c r="E78" s="11"/>
      <c r="F78" s="11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5">
      <c r="A79" s="37" t="s">
        <v>270</v>
      </c>
      <c r="B79" s="3" t="s">
        <v>62</v>
      </c>
      <c r="C79" s="17" t="s">
        <v>6</v>
      </c>
      <c r="D79" s="11">
        <v>6</v>
      </c>
      <c r="E79" s="11"/>
      <c r="F79" s="11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ht="31.5" x14ac:dyDescent="0.25">
      <c r="A80" s="37" t="s">
        <v>271</v>
      </c>
      <c r="B80" s="3" t="s">
        <v>33</v>
      </c>
      <c r="C80" s="17" t="s">
        <v>30</v>
      </c>
      <c r="D80" s="11">
        <v>4</v>
      </c>
      <c r="E80" s="11"/>
      <c r="F80" s="11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x14ac:dyDescent="0.25">
      <c r="A81" s="37" t="s">
        <v>272</v>
      </c>
      <c r="B81" s="3" t="s">
        <v>63</v>
      </c>
      <c r="C81" s="17" t="s">
        <v>6</v>
      </c>
      <c r="D81" s="11">
        <v>6</v>
      </c>
      <c r="E81" s="11"/>
      <c r="F81" s="11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ht="31.5" x14ac:dyDescent="0.25">
      <c r="A82" s="37" t="s">
        <v>273</v>
      </c>
      <c r="B82" s="3" t="s">
        <v>35</v>
      </c>
      <c r="C82" s="17" t="s">
        <v>27</v>
      </c>
      <c r="D82" s="11">
        <v>1</v>
      </c>
      <c r="E82" s="11"/>
      <c r="F82" s="11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x14ac:dyDescent="0.25">
      <c r="A83" s="40" t="s">
        <v>274</v>
      </c>
      <c r="B83" s="41" t="s">
        <v>64</v>
      </c>
      <c r="C83" s="42"/>
      <c r="D83" s="43"/>
      <c r="E83" s="43"/>
      <c r="F83" s="43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5">
      <c r="A84" s="36" t="s">
        <v>275</v>
      </c>
      <c r="B84" s="3" t="s">
        <v>65</v>
      </c>
      <c r="C84" s="17" t="s">
        <v>66</v>
      </c>
      <c r="D84" s="11">
        <v>10</v>
      </c>
      <c r="E84" s="11"/>
      <c r="F84" s="11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31.5" x14ac:dyDescent="0.25">
      <c r="A85" s="36" t="s">
        <v>276</v>
      </c>
      <c r="B85" s="3" t="s">
        <v>67</v>
      </c>
      <c r="C85" s="17" t="s">
        <v>30</v>
      </c>
      <c r="D85" s="11">
        <v>50</v>
      </c>
      <c r="E85" s="11"/>
      <c r="F85" s="11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5">
      <c r="A86" s="36" t="s">
        <v>277</v>
      </c>
      <c r="B86" s="3" t="s">
        <v>68</v>
      </c>
      <c r="C86" s="17" t="s">
        <v>3</v>
      </c>
      <c r="D86" s="11">
        <v>10</v>
      </c>
      <c r="E86" s="11"/>
      <c r="F86" s="11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31.5" x14ac:dyDescent="0.25">
      <c r="A87" s="36" t="s">
        <v>278</v>
      </c>
      <c r="B87" s="3" t="s">
        <v>26</v>
      </c>
      <c r="C87" s="17" t="s">
        <v>27</v>
      </c>
      <c r="D87" s="11">
        <v>4</v>
      </c>
      <c r="E87" s="11"/>
      <c r="F87" s="11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5">
      <c r="A88" s="36" t="s">
        <v>279</v>
      </c>
      <c r="B88" s="3" t="s">
        <v>69</v>
      </c>
      <c r="C88" s="17" t="s">
        <v>3</v>
      </c>
      <c r="D88" s="11">
        <v>5</v>
      </c>
      <c r="E88" s="11"/>
      <c r="F88" s="11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20" customFormat="1" x14ac:dyDescent="0.25">
      <c r="A89" s="36" t="s">
        <v>280</v>
      </c>
      <c r="B89" s="9" t="s">
        <v>178</v>
      </c>
      <c r="C89" s="17" t="s">
        <v>30</v>
      </c>
      <c r="D89" s="10">
        <v>375</v>
      </c>
      <c r="E89" s="11"/>
      <c r="F89" s="11"/>
    </row>
    <row r="90" spans="1:16" x14ac:dyDescent="0.25">
      <c r="A90" s="36" t="s">
        <v>281</v>
      </c>
      <c r="B90" s="3" t="s">
        <v>70</v>
      </c>
      <c r="C90" s="17" t="s">
        <v>3</v>
      </c>
      <c r="D90" s="11">
        <v>10</v>
      </c>
      <c r="E90" s="11"/>
      <c r="F90" s="11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31.5" x14ac:dyDescent="0.25">
      <c r="A91" s="36" t="s">
        <v>282</v>
      </c>
      <c r="B91" s="3" t="s">
        <v>71</v>
      </c>
      <c r="C91" s="17" t="s">
        <v>3</v>
      </c>
      <c r="D91" s="11">
        <v>12</v>
      </c>
      <c r="E91" s="11"/>
      <c r="F91" s="11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1.5" x14ac:dyDescent="0.25">
      <c r="A92" s="36" t="s">
        <v>283</v>
      </c>
      <c r="B92" s="3" t="s">
        <v>51</v>
      </c>
      <c r="C92" s="17" t="s">
        <v>30</v>
      </c>
      <c r="D92" s="11">
        <v>48</v>
      </c>
      <c r="E92" s="11"/>
      <c r="F92" s="11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5">
      <c r="A93" s="40" t="s">
        <v>284</v>
      </c>
      <c r="B93" s="41" t="s">
        <v>74</v>
      </c>
      <c r="C93" s="42"/>
      <c r="D93" s="43"/>
      <c r="E93" s="43"/>
      <c r="F93" s="43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5">
      <c r="A94" s="37" t="s">
        <v>285</v>
      </c>
      <c r="B94" s="3" t="s">
        <v>75</v>
      </c>
      <c r="C94" s="17" t="s">
        <v>6</v>
      </c>
      <c r="D94" s="11">
        <v>5.0999999999999996</v>
      </c>
      <c r="E94" s="11"/>
      <c r="F94" s="11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5">
      <c r="A95" s="37" t="s">
        <v>286</v>
      </c>
      <c r="B95" s="3" t="s">
        <v>76</v>
      </c>
      <c r="C95" s="17" t="s">
        <v>9</v>
      </c>
      <c r="D95" s="11">
        <v>117</v>
      </c>
      <c r="E95" s="11"/>
      <c r="F95" s="11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5">
      <c r="A96" s="37" t="s">
        <v>287</v>
      </c>
      <c r="B96" s="9" t="s">
        <v>181</v>
      </c>
      <c r="C96" s="17" t="s">
        <v>30</v>
      </c>
      <c r="D96" s="11">
        <v>87.8</v>
      </c>
      <c r="E96" s="11"/>
      <c r="F96" s="11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5">
      <c r="A97" s="37" t="s">
        <v>288</v>
      </c>
      <c r="B97" s="3" t="s">
        <v>77</v>
      </c>
      <c r="C97" s="17" t="s">
        <v>167</v>
      </c>
      <c r="D97" s="11">
        <v>0.44</v>
      </c>
      <c r="E97" s="11"/>
      <c r="F97" s="11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5">
      <c r="A98" s="37" t="s">
        <v>289</v>
      </c>
      <c r="B98" s="3" t="s">
        <v>78</v>
      </c>
      <c r="C98" s="17" t="s">
        <v>167</v>
      </c>
      <c r="D98" s="11">
        <v>0.44</v>
      </c>
      <c r="E98" s="11"/>
      <c r="F98" s="11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5">
      <c r="A99" s="37" t="s">
        <v>290</v>
      </c>
      <c r="B99" s="3" t="s">
        <v>79</v>
      </c>
      <c r="C99" s="17" t="s">
        <v>3</v>
      </c>
      <c r="D99" s="11">
        <v>2.96</v>
      </c>
      <c r="E99" s="11"/>
      <c r="F99" s="11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5">
      <c r="A100" s="37" t="s">
        <v>291</v>
      </c>
      <c r="B100" s="9" t="s">
        <v>178</v>
      </c>
      <c r="C100" s="17" t="s">
        <v>30</v>
      </c>
      <c r="D100" s="11">
        <v>340</v>
      </c>
      <c r="E100" s="11"/>
      <c r="F100" s="11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5">
      <c r="A101" s="37" t="s">
        <v>292</v>
      </c>
      <c r="B101" s="3" t="s">
        <v>80</v>
      </c>
      <c r="C101" s="17" t="s">
        <v>6</v>
      </c>
      <c r="D101" s="11">
        <v>5.0999999999999996</v>
      </c>
      <c r="E101" s="11"/>
      <c r="F101" s="11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20" customFormat="1" ht="31.5" x14ac:dyDescent="0.25">
      <c r="A102" s="37" t="s">
        <v>293</v>
      </c>
      <c r="B102" s="9" t="s">
        <v>51</v>
      </c>
      <c r="C102" s="17" t="s">
        <v>30</v>
      </c>
      <c r="D102" s="10">
        <v>50</v>
      </c>
      <c r="E102" s="11"/>
      <c r="F102" s="11"/>
    </row>
    <row r="103" spans="1:16" ht="31.5" x14ac:dyDescent="0.25">
      <c r="A103" s="37" t="s">
        <v>294</v>
      </c>
      <c r="B103" s="3" t="s">
        <v>71</v>
      </c>
      <c r="C103" s="17" t="s">
        <v>66</v>
      </c>
      <c r="D103" s="11">
        <v>1.3</v>
      </c>
      <c r="E103" s="11"/>
      <c r="F103" s="11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x14ac:dyDescent="0.25">
      <c r="A104" s="40" t="s">
        <v>295</v>
      </c>
      <c r="B104" s="41" t="s">
        <v>81</v>
      </c>
      <c r="C104" s="42"/>
      <c r="D104" s="43"/>
      <c r="E104" s="43"/>
      <c r="F104" s="43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x14ac:dyDescent="0.25">
      <c r="A105" s="36" t="s">
        <v>296</v>
      </c>
      <c r="B105" s="3" t="s">
        <v>82</v>
      </c>
      <c r="C105" s="17" t="s">
        <v>66</v>
      </c>
      <c r="D105" s="11">
        <v>6.8</v>
      </c>
      <c r="E105" s="11"/>
      <c r="F105" s="11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x14ac:dyDescent="0.25">
      <c r="A106" s="36" t="s">
        <v>297</v>
      </c>
      <c r="B106" s="3" t="s">
        <v>83</v>
      </c>
      <c r="C106" s="17" t="s">
        <v>9</v>
      </c>
      <c r="D106" s="11">
        <v>4</v>
      </c>
      <c r="E106" s="11"/>
      <c r="F106" s="11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x14ac:dyDescent="0.25">
      <c r="A107" s="36" t="s">
        <v>298</v>
      </c>
      <c r="B107" s="3" t="s">
        <v>84</v>
      </c>
      <c r="C107" s="17" t="s">
        <v>9</v>
      </c>
      <c r="D107" s="11">
        <v>4</v>
      </c>
      <c r="E107" s="11"/>
      <c r="F107" s="11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x14ac:dyDescent="0.25">
      <c r="A108" s="36" t="s">
        <v>299</v>
      </c>
      <c r="B108" s="3" t="s">
        <v>85</v>
      </c>
      <c r="C108" s="17" t="s">
        <v>9</v>
      </c>
      <c r="D108" s="11">
        <v>24</v>
      </c>
      <c r="E108" s="11"/>
      <c r="F108" s="11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5">
      <c r="A109" s="36" t="s">
        <v>300</v>
      </c>
      <c r="B109" s="3" t="s">
        <v>86</v>
      </c>
      <c r="C109" s="17" t="s">
        <v>9</v>
      </c>
      <c r="D109" s="11">
        <v>2</v>
      </c>
      <c r="E109" s="11"/>
      <c r="F109" s="11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x14ac:dyDescent="0.25">
      <c r="A110" s="36" t="s">
        <v>301</v>
      </c>
      <c r="B110" s="3" t="s">
        <v>87</v>
      </c>
      <c r="C110" s="17"/>
      <c r="D110" s="11">
        <v>2</v>
      </c>
      <c r="E110" s="11"/>
      <c r="F110" s="11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x14ac:dyDescent="0.25">
      <c r="A111" s="40" t="s">
        <v>302</v>
      </c>
      <c r="B111" s="41" t="s">
        <v>88</v>
      </c>
      <c r="C111" s="42"/>
      <c r="D111" s="43"/>
      <c r="E111" s="43"/>
      <c r="F111" s="43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x14ac:dyDescent="0.25">
      <c r="A112" s="37" t="s">
        <v>303</v>
      </c>
      <c r="B112" s="3" t="s">
        <v>89</v>
      </c>
      <c r="C112" s="17" t="s">
        <v>6</v>
      </c>
      <c r="D112" s="11">
        <v>6</v>
      </c>
      <c r="E112" s="11"/>
      <c r="F112" s="11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x14ac:dyDescent="0.25">
      <c r="A113" s="37" t="s">
        <v>304</v>
      </c>
      <c r="B113" s="3" t="s">
        <v>90</v>
      </c>
      <c r="C113" s="17" t="s">
        <v>91</v>
      </c>
      <c r="D113" s="11">
        <v>6</v>
      </c>
      <c r="E113" s="11"/>
      <c r="F113" s="11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x14ac:dyDescent="0.25">
      <c r="A114" s="37" t="s">
        <v>305</v>
      </c>
      <c r="B114" s="3" t="s">
        <v>92</v>
      </c>
      <c r="C114" s="17" t="s">
        <v>9</v>
      </c>
      <c r="D114" s="11">
        <v>1</v>
      </c>
      <c r="E114" s="11"/>
      <c r="F114" s="11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x14ac:dyDescent="0.25">
      <c r="A115" s="37" t="s">
        <v>306</v>
      </c>
      <c r="B115" s="3" t="s">
        <v>93</v>
      </c>
      <c r="C115" s="17" t="s">
        <v>9</v>
      </c>
      <c r="D115" s="11">
        <v>2</v>
      </c>
      <c r="E115" s="11"/>
      <c r="F115" s="11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x14ac:dyDescent="0.25">
      <c r="A116" s="37" t="s">
        <v>307</v>
      </c>
      <c r="B116" s="3" t="s">
        <v>94</v>
      </c>
      <c r="C116" s="17" t="s">
        <v>9</v>
      </c>
      <c r="D116" s="11">
        <v>3</v>
      </c>
      <c r="E116" s="11"/>
      <c r="F116" s="11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ht="31.5" x14ac:dyDescent="0.25">
      <c r="A117" s="37" t="s">
        <v>308</v>
      </c>
      <c r="B117" s="3" t="s">
        <v>95</v>
      </c>
      <c r="C117" s="17" t="s">
        <v>9</v>
      </c>
      <c r="D117" s="11">
        <v>3</v>
      </c>
      <c r="E117" s="11"/>
      <c r="F117" s="11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ht="31.5" x14ac:dyDescent="0.25">
      <c r="A118" s="37" t="s">
        <v>309</v>
      </c>
      <c r="B118" s="3" t="s">
        <v>96</v>
      </c>
      <c r="C118" s="17" t="s">
        <v>9</v>
      </c>
      <c r="D118" s="11">
        <v>3</v>
      </c>
      <c r="E118" s="11"/>
      <c r="F118" s="11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31.5" x14ac:dyDescent="0.25">
      <c r="A119" s="37" t="s">
        <v>310</v>
      </c>
      <c r="B119" s="3" t="s">
        <v>97</v>
      </c>
      <c r="C119" s="17" t="s">
        <v>9</v>
      </c>
      <c r="D119" s="11">
        <v>1</v>
      </c>
      <c r="E119" s="11"/>
      <c r="F119" s="11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x14ac:dyDescent="0.25">
      <c r="A120" s="37" t="s">
        <v>311</v>
      </c>
      <c r="B120" s="3" t="s">
        <v>98</v>
      </c>
      <c r="C120" s="17" t="s">
        <v>6</v>
      </c>
      <c r="D120" s="11">
        <v>3</v>
      </c>
      <c r="E120" s="11"/>
      <c r="F120" s="11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x14ac:dyDescent="0.25">
      <c r="A121" s="37" t="s">
        <v>312</v>
      </c>
      <c r="B121" s="3" t="s">
        <v>99</v>
      </c>
      <c r="C121" s="17" t="s">
        <v>91</v>
      </c>
      <c r="D121" s="11">
        <v>3</v>
      </c>
      <c r="E121" s="11"/>
      <c r="F121" s="11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x14ac:dyDescent="0.25">
      <c r="A122" s="37" t="s">
        <v>313</v>
      </c>
      <c r="B122" s="3" t="s">
        <v>182</v>
      </c>
      <c r="C122" s="17" t="s">
        <v>9</v>
      </c>
      <c r="D122" s="11">
        <v>3</v>
      </c>
      <c r="E122" s="11"/>
      <c r="F122" s="11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x14ac:dyDescent="0.25">
      <c r="A123" s="37" t="s">
        <v>314</v>
      </c>
      <c r="B123" s="3" t="s">
        <v>100</v>
      </c>
      <c r="C123" s="17" t="s">
        <v>101</v>
      </c>
      <c r="D123" s="11">
        <v>1</v>
      </c>
      <c r="E123" s="11"/>
      <c r="F123" s="11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5">
      <c r="A124" s="37" t="s">
        <v>315</v>
      </c>
      <c r="B124" s="3" t="s">
        <v>102</v>
      </c>
      <c r="C124" s="17" t="s">
        <v>9</v>
      </c>
      <c r="D124" s="11">
        <v>1</v>
      </c>
      <c r="E124" s="11"/>
      <c r="F124" s="11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x14ac:dyDescent="0.25">
      <c r="A125" s="37" t="s">
        <v>316</v>
      </c>
      <c r="B125" s="3" t="s">
        <v>92</v>
      </c>
      <c r="C125" s="17" t="s">
        <v>9</v>
      </c>
      <c r="D125" s="11">
        <v>1</v>
      </c>
      <c r="E125" s="11"/>
      <c r="F125" s="11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x14ac:dyDescent="0.25">
      <c r="A126" s="37" t="s">
        <v>317</v>
      </c>
      <c r="B126" s="3" t="s">
        <v>103</v>
      </c>
      <c r="C126" s="17" t="s">
        <v>9</v>
      </c>
      <c r="D126" s="11">
        <v>4</v>
      </c>
      <c r="E126" s="11"/>
      <c r="F126" s="11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x14ac:dyDescent="0.25">
      <c r="A127" s="40" t="s">
        <v>318</v>
      </c>
      <c r="B127" s="41" t="s">
        <v>104</v>
      </c>
      <c r="C127" s="42"/>
      <c r="D127" s="43"/>
      <c r="E127" s="43"/>
      <c r="F127" s="43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x14ac:dyDescent="0.25">
      <c r="A128" s="37" t="s">
        <v>319</v>
      </c>
      <c r="B128" s="3" t="s">
        <v>183</v>
      </c>
      <c r="C128" s="17" t="s">
        <v>6</v>
      </c>
      <c r="D128" s="11">
        <v>5</v>
      </c>
      <c r="E128" s="11"/>
      <c r="F128" s="11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37" t="s">
        <v>320</v>
      </c>
      <c r="B129" s="3" t="s">
        <v>105</v>
      </c>
      <c r="C129" s="17" t="s">
        <v>91</v>
      </c>
      <c r="D129" s="11">
        <v>5</v>
      </c>
      <c r="E129" s="11"/>
      <c r="F129" s="11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37" t="s">
        <v>321</v>
      </c>
      <c r="B130" s="3" t="s">
        <v>106</v>
      </c>
      <c r="C130" s="17" t="s">
        <v>9</v>
      </c>
      <c r="D130" s="11">
        <v>1</v>
      </c>
      <c r="E130" s="11"/>
      <c r="F130" s="11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5">
      <c r="A131" s="37" t="s">
        <v>322</v>
      </c>
      <c r="B131" s="3" t="s">
        <v>107</v>
      </c>
      <c r="C131" s="17" t="s">
        <v>9</v>
      </c>
      <c r="D131" s="11">
        <v>1</v>
      </c>
      <c r="E131" s="11"/>
      <c r="F131" s="11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37" t="s">
        <v>323</v>
      </c>
      <c r="B132" s="3" t="s">
        <v>108</v>
      </c>
      <c r="C132" s="17" t="s">
        <v>9</v>
      </c>
      <c r="D132" s="11">
        <v>3</v>
      </c>
      <c r="E132" s="11"/>
      <c r="F132" s="11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37" t="s">
        <v>324</v>
      </c>
      <c r="B133" s="3" t="s">
        <v>109</v>
      </c>
      <c r="C133" s="17" t="s">
        <v>6</v>
      </c>
      <c r="D133" s="11">
        <v>14</v>
      </c>
      <c r="E133" s="11"/>
      <c r="F133" s="11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37" t="s">
        <v>325</v>
      </c>
      <c r="B134" s="3" t="s">
        <v>110</v>
      </c>
      <c r="C134" s="17" t="s">
        <v>9</v>
      </c>
      <c r="D134" s="11">
        <v>2</v>
      </c>
      <c r="E134" s="11"/>
      <c r="F134" s="11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37" t="s">
        <v>326</v>
      </c>
      <c r="B135" s="3" t="s">
        <v>111</v>
      </c>
      <c r="C135" s="17" t="s">
        <v>91</v>
      </c>
      <c r="D135" s="11">
        <v>8</v>
      </c>
      <c r="E135" s="11"/>
      <c r="F135" s="11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37" t="s">
        <v>327</v>
      </c>
      <c r="B136" s="3" t="s">
        <v>112</v>
      </c>
      <c r="C136" s="17" t="s">
        <v>91</v>
      </c>
      <c r="D136" s="11">
        <v>6</v>
      </c>
      <c r="E136" s="11"/>
      <c r="F136" s="11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37" t="s">
        <v>328</v>
      </c>
      <c r="B137" s="3" t="s">
        <v>113</v>
      </c>
      <c r="C137" s="17" t="s">
        <v>9</v>
      </c>
      <c r="D137" s="11">
        <v>22</v>
      </c>
      <c r="E137" s="11"/>
      <c r="F137" s="11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37" t="s">
        <v>329</v>
      </c>
      <c r="B138" s="3" t="s">
        <v>114</v>
      </c>
      <c r="C138" s="17" t="s">
        <v>9</v>
      </c>
      <c r="D138" s="11">
        <v>6</v>
      </c>
      <c r="E138" s="11"/>
      <c r="F138" s="11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37" t="s">
        <v>330</v>
      </c>
      <c r="B139" s="3" t="s">
        <v>115</v>
      </c>
      <c r="C139" s="17" t="s">
        <v>9</v>
      </c>
      <c r="D139" s="11">
        <v>1</v>
      </c>
      <c r="E139" s="11"/>
      <c r="F139" s="11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37" t="s">
        <v>331</v>
      </c>
      <c r="B140" s="3" t="s">
        <v>116</v>
      </c>
      <c r="C140" s="17" t="s">
        <v>9</v>
      </c>
      <c r="D140" s="11">
        <v>6</v>
      </c>
      <c r="E140" s="11"/>
      <c r="F140" s="11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37" t="s">
        <v>332</v>
      </c>
      <c r="B141" s="3" t="s">
        <v>117</v>
      </c>
      <c r="C141" s="17" t="s">
        <v>9</v>
      </c>
      <c r="D141" s="11">
        <v>2</v>
      </c>
      <c r="E141" s="11"/>
      <c r="F141" s="11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37" t="s">
        <v>333</v>
      </c>
      <c r="B142" s="3" t="s">
        <v>118</v>
      </c>
      <c r="C142" s="17" t="s">
        <v>9</v>
      </c>
      <c r="D142" s="11">
        <v>14</v>
      </c>
      <c r="E142" s="11"/>
      <c r="F142" s="11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37" t="s">
        <v>334</v>
      </c>
      <c r="B143" s="3" t="s">
        <v>119</v>
      </c>
      <c r="C143" s="17" t="s">
        <v>9</v>
      </c>
      <c r="D143" s="11">
        <v>6</v>
      </c>
      <c r="E143" s="11"/>
      <c r="F143" s="11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37" t="s">
        <v>335</v>
      </c>
      <c r="B144" s="3" t="s">
        <v>120</v>
      </c>
      <c r="C144" s="17" t="s">
        <v>9</v>
      </c>
      <c r="D144" s="11">
        <v>4</v>
      </c>
      <c r="E144" s="11"/>
      <c r="F144" s="11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37" t="s">
        <v>336</v>
      </c>
      <c r="B145" s="3" t="s">
        <v>121</v>
      </c>
      <c r="C145" s="17" t="s">
        <v>9</v>
      </c>
      <c r="D145" s="11">
        <v>1</v>
      </c>
      <c r="E145" s="11"/>
      <c r="F145" s="11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37" t="s">
        <v>337</v>
      </c>
      <c r="B146" s="3" t="s">
        <v>122</v>
      </c>
      <c r="C146" s="17" t="s">
        <v>101</v>
      </c>
      <c r="D146" s="11">
        <v>2</v>
      </c>
      <c r="E146" s="11"/>
      <c r="F146" s="11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37" t="s">
        <v>338</v>
      </c>
      <c r="B147" s="3" t="s">
        <v>123</v>
      </c>
      <c r="C147" s="17" t="s">
        <v>91</v>
      </c>
      <c r="D147" s="11">
        <v>0.8</v>
      </c>
      <c r="E147" s="11"/>
      <c r="F147" s="11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37" t="s">
        <v>339</v>
      </c>
      <c r="B148" s="3" t="s">
        <v>124</v>
      </c>
      <c r="C148" s="17" t="s">
        <v>101</v>
      </c>
      <c r="D148" s="11">
        <v>4</v>
      </c>
      <c r="E148" s="11"/>
      <c r="F148" s="11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37" t="s">
        <v>340</v>
      </c>
      <c r="B149" s="3" t="s">
        <v>125</v>
      </c>
      <c r="C149" s="17" t="s">
        <v>91</v>
      </c>
      <c r="D149" s="11">
        <v>1.6</v>
      </c>
      <c r="E149" s="11"/>
      <c r="F149" s="11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37" t="s">
        <v>341</v>
      </c>
      <c r="B150" s="3" t="s">
        <v>100</v>
      </c>
      <c r="C150" s="17" t="s">
        <v>101</v>
      </c>
      <c r="D150" s="11">
        <v>1</v>
      </c>
      <c r="E150" s="11"/>
      <c r="F150" s="11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37" t="s">
        <v>342</v>
      </c>
      <c r="B151" s="3" t="s">
        <v>126</v>
      </c>
      <c r="C151" s="17" t="s">
        <v>101</v>
      </c>
      <c r="D151" s="11">
        <v>4</v>
      </c>
      <c r="E151" s="11"/>
      <c r="F151" s="11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40" t="s">
        <v>343</v>
      </c>
      <c r="B152" s="41" t="s">
        <v>127</v>
      </c>
      <c r="C152" s="42"/>
      <c r="D152" s="43"/>
      <c r="E152" s="43"/>
      <c r="F152" s="43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36" t="s">
        <v>344</v>
      </c>
      <c r="B153" s="3" t="s">
        <v>128</v>
      </c>
      <c r="C153" s="17" t="s">
        <v>9</v>
      </c>
      <c r="D153" s="11">
        <v>2</v>
      </c>
      <c r="E153" s="11"/>
      <c r="F153" s="11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ht="31.5" x14ac:dyDescent="0.25">
      <c r="A154" s="36" t="s">
        <v>345</v>
      </c>
      <c r="B154" s="3" t="s">
        <v>179</v>
      </c>
      <c r="C154" s="17" t="s">
        <v>9</v>
      </c>
      <c r="D154" s="11">
        <v>2</v>
      </c>
      <c r="E154" s="11"/>
      <c r="F154" s="11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ht="31.5" x14ac:dyDescent="0.25">
      <c r="A155" s="36" t="s">
        <v>346</v>
      </c>
      <c r="B155" s="3" t="s">
        <v>130</v>
      </c>
      <c r="C155" s="17" t="s">
        <v>9</v>
      </c>
      <c r="D155" s="11">
        <v>2</v>
      </c>
      <c r="E155" s="11"/>
      <c r="F155" s="11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ht="31.5" x14ac:dyDescent="0.25">
      <c r="A156" s="36" t="s">
        <v>347</v>
      </c>
      <c r="B156" s="3" t="s">
        <v>131</v>
      </c>
      <c r="C156" s="17" t="s">
        <v>9</v>
      </c>
      <c r="D156" s="11">
        <v>2</v>
      </c>
      <c r="E156" s="11"/>
      <c r="F156" s="11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x14ac:dyDescent="0.25">
      <c r="A157" s="36" t="s">
        <v>348</v>
      </c>
      <c r="B157" s="3" t="s">
        <v>136</v>
      </c>
      <c r="C157" s="17" t="s">
        <v>9</v>
      </c>
      <c r="D157" s="11">
        <v>2</v>
      </c>
      <c r="E157" s="11"/>
      <c r="F157" s="11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36" t="s">
        <v>349</v>
      </c>
      <c r="B158" s="3" t="s">
        <v>133</v>
      </c>
      <c r="C158" s="17" t="s">
        <v>9</v>
      </c>
      <c r="D158" s="11">
        <v>2</v>
      </c>
      <c r="E158" s="11"/>
      <c r="F158" s="11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36" t="s">
        <v>350</v>
      </c>
      <c r="B159" s="3" t="s">
        <v>134</v>
      </c>
      <c r="C159" s="17" t="s">
        <v>9</v>
      </c>
      <c r="D159" s="11">
        <v>2</v>
      </c>
      <c r="E159" s="11"/>
      <c r="F159" s="11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ht="31.5" x14ac:dyDescent="0.25">
      <c r="A160" s="36" t="s">
        <v>351</v>
      </c>
      <c r="B160" s="3" t="s">
        <v>135</v>
      </c>
      <c r="C160" s="17" t="s">
        <v>9</v>
      </c>
      <c r="D160" s="11">
        <v>2</v>
      </c>
      <c r="E160" s="11"/>
      <c r="F160" s="11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36" t="s">
        <v>352</v>
      </c>
      <c r="B161" s="3" t="s">
        <v>132</v>
      </c>
      <c r="C161" s="17" t="s">
        <v>9</v>
      </c>
      <c r="D161" s="11">
        <v>4</v>
      </c>
      <c r="E161" s="11"/>
      <c r="F161" s="11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36" t="s">
        <v>353</v>
      </c>
      <c r="B162" s="3" t="s">
        <v>137</v>
      </c>
      <c r="C162" s="17" t="s">
        <v>9</v>
      </c>
      <c r="D162" s="11">
        <v>2</v>
      </c>
      <c r="E162" s="11"/>
      <c r="F162" s="11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ht="31.5" x14ac:dyDescent="0.25">
      <c r="A163" s="36" t="s">
        <v>354</v>
      </c>
      <c r="B163" s="3" t="s">
        <v>138</v>
      </c>
      <c r="C163" s="17" t="s">
        <v>9</v>
      </c>
      <c r="D163" s="11">
        <v>2</v>
      </c>
      <c r="E163" s="11"/>
      <c r="F163" s="11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x14ac:dyDescent="0.25">
      <c r="A164" s="36" t="s">
        <v>355</v>
      </c>
      <c r="B164" s="3" t="s">
        <v>139</v>
      </c>
      <c r="C164" s="17" t="s">
        <v>9</v>
      </c>
      <c r="D164" s="11">
        <v>4</v>
      </c>
      <c r="E164" s="11"/>
      <c r="F164" s="11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x14ac:dyDescent="0.25">
      <c r="A165" s="36" t="s">
        <v>356</v>
      </c>
      <c r="B165" s="3" t="s">
        <v>140</v>
      </c>
      <c r="C165" s="17" t="s">
        <v>9</v>
      </c>
      <c r="D165" s="11">
        <v>1</v>
      </c>
      <c r="E165" s="11"/>
      <c r="F165" s="11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ht="31.5" x14ac:dyDescent="0.25">
      <c r="A166" s="36" t="s">
        <v>357</v>
      </c>
      <c r="B166" s="3" t="s">
        <v>184</v>
      </c>
      <c r="C166" s="17" t="s">
        <v>9</v>
      </c>
      <c r="D166" s="11">
        <v>1</v>
      </c>
      <c r="E166" s="11"/>
      <c r="F166" s="11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36" t="s">
        <v>358</v>
      </c>
      <c r="B167" s="3" t="s">
        <v>141</v>
      </c>
      <c r="C167" s="17" t="s">
        <v>9</v>
      </c>
      <c r="D167" s="11">
        <v>2</v>
      </c>
      <c r="E167" s="11"/>
      <c r="F167" s="11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36" t="s">
        <v>359</v>
      </c>
      <c r="B168" s="3" t="s">
        <v>142</v>
      </c>
      <c r="C168" s="17" t="s">
        <v>9</v>
      </c>
      <c r="D168" s="11">
        <v>2</v>
      </c>
      <c r="E168" s="11"/>
      <c r="F168" s="11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40" t="s">
        <v>360</v>
      </c>
      <c r="B169" s="41" t="s">
        <v>143</v>
      </c>
      <c r="C169" s="42"/>
      <c r="D169" s="43"/>
      <c r="E169" s="43"/>
      <c r="F169" s="43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x14ac:dyDescent="0.25">
      <c r="A170" s="37" t="s">
        <v>361</v>
      </c>
      <c r="B170" s="3" t="s">
        <v>144</v>
      </c>
      <c r="C170" s="23" t="s">
        <v>9</v>
      </c>
      <c r="D170" s="13">
        <v>1</v>
      </c>
      <c r="E170" s="12"/>
      <c r="F170" s="11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ht="31.5" x14ac:dyDescent="0.25">
      <c r="A171" s="37" t="s">
        <v>362</v>
      </c>
      <c r="B171" s="3" t="s">
        <v>145</v>
      </c>
      <c r="C171" s="23" t="s">
        <v>91</v>
      </c>
      <c r="D171" s="13">
        <v>15</v>
      </c>
      <c r="E171" s="12"/>
      <c r="F171" s="11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37" t="s">
        <v>363</v>
      </c>
      <c r="B172" s="3" t="s">
        <v>146</v>
      </c>
      <c r="C172" s="23" t="s">
        <v>91</v>
      </c>
      <c r="D172" s="13">
        <v>15</v>
      </c>
      <c r="E172" s="12"/>
      <c r="F172" s="11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x14ac:dyDescent="0.25">
      <c r="A173" s="37" t="s">
        <v>364</v>
      </c>
      <c r="B173" s="3" t="s">
        <v>147</v>
      </c>
      <c r="C173" s="23" t="s">
        <v>9</v>
      </c>
      <c r="D173" s="13">
        <v>3</v>
      </c>
      <c r="E173" s="12"/>
      <c r="F173" s="11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20" customFormat="1" x14ac:dyDescent="0.25">
      <c r="A174" s="37" t="s">
        <v>365</v>
      </c>
      <c r="B174" s="9" t="s">
        <v>185</v>
      </c>
      <c r="C174" s="23" t="s">
        <v>9</v>
      </c>
      <c r="D174" s="13">
        <v>2</v>
      </c>
      <c r="E174" s="11"/>
      <c r="F174" s="11"/>
    </row>
    <row r="175" spans="1:16" s="20" customFormat="1" x14ac:dyDescent="0.25">
      <c r="A175" s="37" t="s">
        <v>366</v>
      </c>
      <c r="B175" s="9" t="s">
        <v>186</v>
      </c>
      <c r="C175" s="23" t="s">
        <v>9</v>
      </c>
      <c r="D175" s="13">
        <v>1</v>
      </c>
      <c r="E175" s="11"/>
      <c r="F175" s="11"/>
    </row>
    <row r="176" spans="1:16" x14ac:dyDescent="0.25">
      <c r="A176" s="37" t="s">
        <v>367</v>
      </c>
      <c r="B176" s="3" t="s">
        <v>148</v>
      </c>
      <c r="C176" s="23" t="s">
        <v>9</v>
      </c>
      <c r="D176" s="13">
        <v>4</v>
      </c>
      <c r="E176" s="12"/>
      <c r="F176" s="11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ht="31.5" x14ac:dyDescent="0.25">
      <c r="A177" s="37" t="s">
        <v>368</v>
      </c>
      <c r="B177" s="3" t="s">
        <v>149</v>
      </c>
      <c r="C177" s="23" t="s">
        <v>9</v>
      </c>
      <c r="D177" s="13">
        <v>4</v>
      </c>
      <c r="E177" s="12"/>
      <c r="F177" s="11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37" t="s">
        <v>369</v>
      </c>
      <c r="B178" s="3" t="s">
        <v>150</v>
      </c>
      <c r="C178" s="16" t="s">
        <v>9</v>
      </c>
      <c r="D178" s="1">
        <v>1</v>
      </c>
      <c r="E178" s="1"/>
      <c r="F178" s="11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40" t="s">
        <v>370</v>
      </c>
      <c r="B179" s="41" t="s">
        <v>151</v>
      </c>
      <c r="C179" s="42"/>
      <c r="D179" s="43"/>
      <c r="E179" s="43"/>
      <c r="F179" s="43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36" t="s">
        <v>371</v>
      </c>
      <c r="B180" s="3" t="s">
        <v>152</v>
      </c>
      <c r="C180" s="24" t="s">
        <v>153</v>
      </c>
      <c r="D180" s="12">
        <v>2</v>
      </c>
      <c r="E180" s="12"/>
      <c r="F180" s="11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36" t="s">
        <v>372</v>
      </c>
      <c r="B181" s="3" t="s">
        <v>154</v>
      </c>
      <c r="C181" s="24" t="s">
        <v>153</v>
      </c>
      <c r="D181" s="12">
        <v>2</v>
      </c>
      <c r="E181" s="12"/>
      <c r="F181" s="11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38"/>
      <c r="B182" s="6"/>
      <c r="C182" s="18"/>
      <c r="D182" s="8"/>
      <c r="E182" s="7" t="s">
        <v>197</v>
      </c>
      <c r="F182" s="1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38"/>
      <c r="B183" s="6"/>
      <c r="C183" s="18"/>
      <c r="D183" s="8"/>
      <c r="E183" s="8"/>
      <c r="F183" s="8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38"/>
      <c r="B184" s="6"/>
      <c r="C184" s="18"/>
      <c r="D184" s="8"/>
      <c r="E184" s="8"/>
      <c r="F184" s="8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38"/>
      <c r="B185" s="6"/>
      <c r="C185" s="18"/>
      <c r="D185" s="8"/>
      <c r="E185" s="8"/>
      <c r="F185" s="8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38"/>
      <c r="B186" s="6"/>
      <c r="C186" s="18"/>
      <c r="D186" s="8"/>
      <c r="E186" s="8"/>
      <c r="F186" s="8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38"/>
      <c r="B187" s="6"/>
      <c r="C187" s="18"/>
      <c r="D187" s="8"/>
      <c r="E187" s="8"/>
      <c r="F187" s="8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38"/>
      <c r="B188" s="6"/>
      <c r="C188" s="18"/>
      <c r="D188" s="8"/>
      <c r="E188" s="8"/>
      <c r="F188" s="8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38"/>
      <c r="B189" s="6"/>
      <c r="C189" s="18"/>
      <c r="D189" s="8"/>
      <c r="E189" s="8"/>
      <c r="F189" s="8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38"/>
      <c r="B190" s="6"/>
      <c r="C190" s="18"/>
      <c r="D190" s="8"/>
      <c r="E190" s="8"/>
      <c r="F190" s="8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38"/>
      <c r="B191" s="6"/>
      <c r="C191" s="18"/>
      <c r="D191" s="8"/>
      <c r="E191" s="8"/>
      <c r="F191" s="8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38"/>
      <c r="B192" s="6"/>
      <c r="C192" s="18"/>
      <c r="D192" s="8"/>
      <c r="E192" s="8"/>
      <c r="F192" s="8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38"/>
      <c r="B193" s="6"/>
      <c r="C193" s="18"/>
      <c r="D193" s="8"/>
      <c r="E193" s="8"/>
      <c r="F193" s="8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38"/>
      <c r="B194" s="6"/>
      <c r="C194" s="18"/>
      <c r="D194" s="8"/>
      <c r="E194" s="8"/>
      <c r="F194" s="8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38"/>
      <c r="B195" s="6"/>
      <c r="C195" s="18"/>
      <c r="D195" s="8"/>
      <c r="E195" s="8"/>
      <c r="F195" s="8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38"/>
      <c r="B196" s="6"/>
      <c r="C196" s="18"/>
      <c r="D196" s="8"/>
      <c r="E196" s="8"/>
      <c r="F196" s="8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38"/>
      <c r="B197" s="6"/>
      <c r="C197" s="18"/>
      <c r="D197" s="8"/>
      <c r="E197" s="8"/>
      <c r="F197" s="8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38"/>
      <c r="B198" s="6"/>
      <c r="C198" s="18"/>
      <c r="D198" s="8"/>
      <c r="E198" s="8"/>
      <c r="F198" s="8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38"/>
      <c r="B199" s="6"/>
      <c r="C199" s="18"/>
      <c r="D199" s="8"/>
      <c r="E199" s="8"/>
      <c r="F199" s="8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38"/>
      <c r="B200" s="6"/>
      <c r="C200" s="18"/>
      <c r="D200" s="8"/>
      <c r="E200" s="8"/>
      <c r="F200" s="8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38"/>
      <c r="B201" s="6"/>
      <c r="C201" s="18"/>
      <c r="D201" s="8"/>
      <c r="E201" s="8"/>
      <c r="F201" s="8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38"/>
      <c r="B202" s="6"/>
      <c r="C202" s="18"/>
      <c r="D202" s="8"/>
      <c r="E202" s="8"/>
      <c r="F202" s="8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38"/>
      <c r="B203" s="6"/>
      <c r="C203" s="18"/>
      <c r="D203" s="8"/>
      <c r="E203" s="8"/>
      <c r="F203" s="8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38"/>
      <c r="B204" s="6"/>
      <c r="C204" s="18"/>
      <c r="D204" s="8"/>
      <c r="E204" s="8"/>
      <c r="F204" s="8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38"/>
      <c r="B205" s="6"/>
      <c r="C205" s="18"/>
      <c r="D205" s="8"/>
      <c r="E205" s="8"/>
      <c r="F205" s="8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38"/>
      <c r="B206" s="6"/>
      <c r="C206" s="18"/>
      <c r="D206" s="8"/>
      <c r="E206" s="8"/>
      <c r="F206" s="8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38"/>
      <c r="B207" s="6"/>
      <c r="C207" s="18"/>
      <c r="D207" s="8"/>
      <c r="E207" s="8"/>
      <c r="F207" s="8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38"/>
      <c r="B208" s="6"/>
      <c r="C208" s="18"/>
      <c r="D208" s="8"/>
      <c r="E208" s="8"/>
      <c r="F208" s="8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38"/>
      <c r="B209" s="6"/>
      <c r="C209" s="18"/>
      <c r="D209" s="8"/>
      <c r="E209" s="8"/>
      <c r="F209" s="8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38"/>
      <c r="B210" s="6"/>
      <c r="C210" s="18"/>
      <c r="D210" s="8"/>
      <c r="E210" s="8"/>
      <c r="F210" s="8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38"/>
      <c r="B211" s="6"/>
      <c r="C211" s="18"/>
      <c r="D211" s="8"/>
      <c r="E211" s="8"/>
      <c r="F211" s="8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38"/>
      <c r="B212" s="6"/>
      <c r="C212" s="18"/>
      <c r="D212" s="8"/>
      <c r="E212" s="8"/>
      <c r="F212" s="8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38"/>
      <c r="B213" s="6"/>
      <c r="C213" s="18"/>
      <c r="D213" s="8"/>
      <c r="E213" s="8"/>
      <c r="F213" s="8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38"/>
      <c r="B214" s="6"/>
      <c r="C214" s="18"/>
      <c r="D214" s="8"/>
      <c r="E214" s="8"/>
      <c r="F214" s="8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38"/>
      <c r="B215" s="6"/>
      <c r="C215" s="18"/>
      <c r="D215" s="8"/>
      <c r="E215" s="8"/>
      <c r="F215" s="8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38"/>
      <c r="B216" s="6"/>
      <c r="C216" s="18"/>
      <c r="D216" s="8"/>
      <c r="E216" s="8"/>
      <c r="F216" s="8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38"/>
      <c r="B217" s="6"/>
      <c r="C217" s="18"/>
      <c r="D217" s="8"/>
      <c r="E217" s="8"/>
      <c r="F217" s="8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38"/>
      <c r="B218" s="6"/>
      <c r="C218" s="18"/>
      <c r="D218" s="8"/>
      <c r="E218" s="8"/>
      <c r="F218" s="8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38"/>
      <c r="B219" s="6"/>
      <c r="C219" s="18"/>
      <c r="D219" s="8"/>
      <c r="E219" s="8"/>
      <c r="F219" s="8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38"/>
      <c r="B220" s="6"/>
      <c r="C220" s="18"/>
      <c r="D220" s="8"/>
      <c r="E220" s="8"/>
      <c r="F220" s="8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38"/>
      <c r="B221" s="6"/>
      <c r="C221" s="18"/>
      <c r="D221" s="8"/>
      <c r="E221" s="8"/>
      <c r="F221" s="8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38"/>
      <c r="B222" s="6"/>
      <c r="C222" s="18"/>
      <c r="D222" s="8"/>
      <c r="E222" s="8"/>
      <c r="F222" s="8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x14ac:dyDescent="0.25">
      <c r="A223" s="38"/>
      <c r="B223" s="6"/>
      <c r="C223" s="18"/>
      <c r="D223" s="8"/>
      <c r="E223" s="8"/>
      <c r="F223" s="8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x14ac:dyDescent="0.25">
      <c r="A224" s="38"/>
      <c r="B224" s="6"/>
      <c r="C224" s="18"/>
      <c r="D224" s="8"/>
      <c r="E224" s="8"/>
      <c r="F224" s="8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x14ac:dyDescent="0.25">
      <c r="A225" s="38"/>
      <c r="B225" s="6"/>
      <c r="C225" s="18"/>
      <c r="D225" s="8"/>
      <c r="E225" s="8"/>
      <c r="F225" s="8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x14ac:dyDescent="0.25">
      <c r="A226" s="38"/>
      <c r="B226" s="6"/>
      <c r="C226" s="18"/>
      <c r="D226" s="8"/>
      <c r="E226" s="8"/>
      <c r="F226" s="8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x14ac:dyDescent="0.25">
      <c r="A227" s="38"/>
      <c r="B227" s="6"/>
      <c r="C227" s="18"/>
      <c r="D227" s="8"/>
      <c r="E227" s="8"/>
      <c r="F227" s="8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x14ac:dyDescent="0.25">
      <c r="A228" s="38"/>
      <c r="B228" s="6"/>
      <c r="C228" s="18"/>
      <c r="D228" s="8"/>
      <c r="E228" s="8"/>
      <c r="F228" s="8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x14ac:dyDescent="0.25">
      <c r="A229" s="38"/>
      <c r="B229" s="6"/>
      <c r="C229" s="18"/>
      <c r="D229" s="8"/>
      <c r="E229" s="8"/>
      <c r="F229" s="8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x14ac:dyDescent="0.25">
      <c r="A230" s="38"/>
      <c r="B230" s="6"/>
      <c r="C230" s="18"/>
      <c r="D230" s="8"/>
      <c r="E230" s="8"/>
      <c r="F230" s="8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x14ac:dyDescent="0.25">
      <c r="A231" s="38"/>
      <c r="B231" s="6"/>
      <c r="C231" s="18"/>
      <c r="D231" s="8"/>
      <c r="E231" s="8"/>
      <c r="F231" s="8"/>
      <c r="G231" s="8"/>
      <c r="H231" s="8"/>
      <c r="I231" s="8"/>
      <c r="J231" s="8"/>
      <c r="K231" s="8"/>
      <c r="L231" s="8"/>
    </row>
    <row r="232" spans="1:16" x14ac:dyDescent="0.25">
      <c r="A232" s="38"/>
      <c r="B232" s="6"/>
      <c r="C232" s="18"/>
      <c r="D232" s="8"/>
      <c r="E232" s="8"/>
      <c r="F232" s="8"/>
      <c r="G232" s="8"/>
      <c r="H232" s="8"/>
      <c r="I232" s="8"/>
      <c r="J232" s="8"/>
      <c r="K232" s="8"/>
      <c r="L232" s="8"/>
    </row>
    <row r="233" spans="1:16" x14ac:dyDescent="0.25">
      <c r="A233" s="38"/>
      <c r="B233" s="6"/>
      <c r="C233" s="18"/>
      <c r="D233" s="8"/>
      <c r="E233" s="8"/>
      <c r="F233" s="8"/>
      <c r="G233" s="8"/>
      <c r="H233" s="8"/>
      <c r="I233" s="8"/>
      <c r="J233" s="8"/>
      <c r="K233" s="8"/>
      <c r="L233" s="8"/>
    </row>
    <row r="234" spans="1:16" x14ac:dyDescent="0.25">
      <c r="A234" s="38"/>
      <c r="B234" s="6"/>
      <c r="C234" s="18"/>
      <c r="D234" s="8"/>
      <c r="E234" s="8"/>
      <c r="F234" s="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42"/>
  <sheetViews>
    <sheetView topLeftCell="A173" workbookViewId="0">
      <selection activeCell="F194" sqref="F194"/>
    </sheetView>
  </sheetViews>
  <sheetFormatPr defaultRowHeight="15.75" x14ac:dyDescent="0.25"/>
  <cols>
    <col min="1" max="1" width="7.42578125" style="39" customWidth="1"/>
    <col min="2" max="2" width="51" style="14" customWidth="1"/>
    <col min="3" max="4" width="9.140625" style="15"/>
    <col min="5" max="5" width="9.140625" style="2"/>
    <col min="6" max="6" width="12.140625" style="2" customWidth="1"/>
    <col min="7" max="16384" width="9.140625" style="2"/>
  </cols>
  <sheetData>
    <row r="1" spans="1:17" s="20" customFormat="1" x14ac:dyDescent="0.25">
      <c r="A1" s="34" t="s">
        <v>174</v>
      </c>
      <c r="B1" s="21"/>
      <c r="C1" s="22"/>
      <c r="D1" s="22"/>
    </row>
    <row r="2" spans="1:17" s="20" customFormat="1" x14ac:dyDescent="0.25">
      <c r="A2" s="34" t="s">
        <v>175</v>
      </c>
      <c r="B2" s="21"/>
      <c r="C2" s="22"/>
      <c r="D2" s="22"/>
    </row>
    <row r="3" spans="1:17" s="20" customFormat="1" x14ac:dyDescent="0.25">
      <c r="A3" s="34" t="s">
        <v>180</v>
      </c>
      <c r="B3" s="21"/>
      <c r="C3" s="22"/>
      <c r="D3" s="22"/>
    </row>
    <row r="4" spans="1:17" s="20" customFormat="1" x14ac:dyDescent="0.25">
      <c r="A4" s="34" t="s">
        <v>195</v>
      </c>
      <c r="B4" s="21"/>
      <c r="C4" s="22"/>
      <c r="D4" s="22"/>
    </row>
    <row r="5" spans="1:17" ht="31.5" x14ac:dyDescent="0.25">
      <c r="A5" s="35" t="s">
        <v>168</v>
      </c>
      <c r="B5" s="4" t="s">
        <v>169</v>
      </c>
      <c r="C5" s="4" t="s">
        <v>170</v>
      </c>
      <c r="D5" s="4" t="s">
        <v>171</v>
      </c>
      <c r="E5" s="5" t="s">
        <v>172</v>
      </c>
      <c r="F5" s="5" t="s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5">
      <c r="A6" s="40">
        <v>1</v>
      </c>
      <c r="B6" s="41" t="s">
        <v>1</v>
      </c>
      <c r="C6" s="42"/>
      <c r="D6" s="43"/>
      <c r="E6" s="43"/>
      <c r="F6" s="4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5">
      <c r="A7" s="37" t="s">
        <v>198</v>
      </c>
      <c r="B7" s="3" t="s">
        <v>2</v>
      </c>
      <c r="C7" s="17" t="s">
        <v>3</v>
      </c>
      <c r="D7" s="25">
        <f>12.8+7.5</f>
        <v>20.3</v>
      </c>
      <c r="E7" s="11"/>
      <c r="F7" s="1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5">
      <c r="A8" s="37" t="s">
        <v>199</v>
      </c>
      <c r="B8" s="3" t="s">
        <v>4</v>
      </c>
      <c r="C8" s="17" t="s">
        <v>3</v>
      </c>
      <c r="D8" s="25">
        <f>51+7.5</f>
        <v>58.5</v>
      </c>
      <c r="E8" s="11"/>
      <c r="F8" s="11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5">
      <c r="A9" s="37" t="s">
        <v>200</v>
      </c>
      <c r="B9" s="3" t="s">
        <v>5</v>
      </c>
      <c r="C9" s="17" t="s">
        <v>6</v>
      </c>
      <c r="D9" s="25">
        <v>9</v>
      </c>
      <c r="E9" s="11"/>
      <c r="F9" s="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5">
      <c r="A10" s="37" t="s">
        <v>201</v>
      </c>
      <c r="B10" s="3" t="s">
        <v>7</v>
      </c>
      <c r="C10" s="17" t="s">
        <v>6</v>
      </c>
      <c r="D10" s="25">
        <v>22</v>
      </c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5">
      <c r="A11" s="37" t="s">
        <v>202</v>
      </c>
      <c r="B11" s="3" t="s">
        <v>8</v>
      </c>
      <c r="C11" s="17" t="s">
        <v>9</v>
      </c>
      <c r="D11" s="25">
        <v>4</v>
      </c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5">
      <c r="A12" s="37" t="s">
        <v>203</v>
      </c>
      <c r="B12" s="3" t="s">
        <v>10</v>
      </c>
      <c r="C12" s="17" t="s">
        <v>9</v>
      </c>
      <c r="D12" s="25">
        <v>3</v>
      </c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5">
      <c r="A13" s="37" t="s">
        <v>204</v>
      </c>
      <c r="B13" s="3" t="s">
        <v>11</v>
      </c>
      <c r="C13" s="17" t="s">
        <v>3</v>
      </c>
      <c r="D13" s="25">
        <v>2.78</v>
      </c>
      <c r="E13" s="11"/>
      <c r="F13" s="1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x14ac:dyDescent="0.25">
      <c r="A14" s="37" t="s">
        <v>205</v>
      </c>
      <c r="B14" s="3" t="s">
        <v>12</v>
      </c>
      <c r="C14" s="17" t="s">
        <v>9</v>
      </c>
      <c r="D14" s="25">
        <v>1</v>
      </c>
      <c r="E14" s="11"/>
      <c r="F14" s="1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s="14" customFormat="1" x14ac:dyDescent="0.25">
      <c r="A15" s="37" t="s">
        <v>206</v>
      </c>
      <c r="B15" s="3" t="s">
        <v>13</v>
      </c>
      <c r="C15" s="29" t="s">
        <v>9</v>
      </c>
      <c r="D15" s="26">
        <v>3</v>
      </c>
      <c r="E15" s="19"/>
      <c r="F15" s="1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4" customFormat="1" x14ac:dyDescent="0.25">
      <c r="A16" s="37" t="s">
        <v>207</v>
      </c>
      <c r="B16" s="3" t="s">
        <v>14</v>
      </c>
      <c r="C16" s="29" t="s">
        <v>3</v>
      </c>
      <c r="D16" s="26">
        <f>9.6+1.5</f>
        <v>11.1</v>
      </c>
      <c r="E16" s="19"/>
      <c r="F16" s="1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s="14" customFormat="1" x14ac:dyDescent="0.25">
      <c r="A17" s="37" t="s">
        <v>208</v>
      </c>
      <c r="B17" s="3" t="s">
        <v>15</v>
      </c>
      <c r="C17" s="29" t="s">
        <v>9</v>
      </c>
      <c r="D17" s="26">
        <v>1</v>
      </c>
      <c r="E17" s="19"/>
      <c r="F17" s="1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s="14" customFormat="1" x14ac:dyDescent="0.25">
      <c r="A18" s="40" t="s">
        <v>209</v>
      </c>
      <c r="B18" s="41" t="s">
        <v>16</v>
      </c>
      <c r="C18" s="42"/>
      <c r="D18" s="43"/>
      <c r="E18" s="43"/>
      <c r="F18" s="4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14" customFormat="1" x14ac:dyDescent="0.25">
      <c r="A19" s="37" t="s">
        <v>210</v>
      </c>
      <c r="B19" s="3" t="s">
        <v>17</v>
      </c>
      <c r="C19" s="29" t="s">
        <v>3</v>
      </c>
      <c r="D19" s="26">
        <f>12.8+1.5</f>
        <v>14.3</v>
      </c>
      <c r="E19" s="19"/>
      <c r="F19" s="1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4" customFormat="1" x14ac:dyDescent="0.25">
      <c r="A20" s="37" t="s">
        <v>211</v>
      </c>
      <c r="B20" s="3" t="s">
        <v>18</v>
      </c>
      <c r="C20" s="29" t="s">
        <v>3</v>
      </c>
      <c r="D20" s="26">
        <f>13+1.5</f>
        <v>14.5</v>
      </c>
      <c r="E20" s="19"/>
      <c r="F20" s="1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14" customFormat="1" ht="31.5" x14ac:dyDescent="0.25">
      <c r="A21" s="37" t="s">
        <v>212</v>
      </c>
      <c r="B21" s="3" t="s">
        <v>19</v>
      </c>
      <c r="C21" s="29" t="s">
        <v>6</v>
      </c>
      <c r="D21" s="26">
        <v>25</v>
      </c>
      <c r="E21" s="19"/>
      <c r="F21" s="1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s="14" customFormat="1" ht="31.5" x14ac:dyDescent="0.25">
      <c r="A22" s="37" t="s">
        <v>213</v>
      </c>
      <c r="B22" s="3" t="s">
        <v>20</v>
      </c>
      <c r="C22" s="29" t="s">
        <v>6</v>
      </c>
      <c r="D22" s="26">
        <v>23</v>
      </c>
      <c r="E22" s="19"/>
      <c r="F22" s="1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4" customFormat="1" x14ac:dyDescent="0.25">
      <c r="A23" s="37" t="s">
        <v>214</v>
      </c>
      <c r="B23" s="3" t="s">
        <v>21</v>
      </c>
      <c r="C23" s="29" t="s">
        <v>9</v>
      </c>
      <c r="D23" s="26">
        <v>70</v>
      </c>
      <c r="E23" s="19"/>
      <c r="F23" s="1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14" customFormat="1" x14ac:dyDescent="0.25">
      <c r="A24" s="37" t="s">
        <v>215</v>
      </c>
      <c r="B24" s="3" t="s">
        <v>22</v>
      </c>
      <c r="C24" s="29" t="s">
        <v>9</v>
      </c>
      <c r="D24" s="26">
        <v>300</v>
      </c>
      <c r="E24" s="19"/>
      <c r="F24" s="1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14" customFormat="1" ht="31.5" x14ac:dyDescent="0.25">
      <c r="A25" s="37" t="s">
        <v>216</v>
      </c>
      <c r="B25" s="3" t="s">
        <v>23</v>
      </c>
      <c r="C25" s="29" t="s">
        <v>9</v>
      </c>
      <c r="D25" s="26">
        <v>200</v>
      </c>
      <c r="E25" s="19"/>
      <c r="F25" s="1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14" customFormat="1" x14ac:dyDescent="0.25">
      <c r="A26" s="37" t="s">
        <v>217</v>
      </c>
      <c r="B26" s="3" t="s">
        <v>24</v>
      </c>
      <c r="C26" s="29" t="s">
        <v>9</v>
      </c>
      <c r="D26" s="26">
        <v>300</v>
      </c>
      <c r="E26" s="19"/>
      <c r="F26" s="1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14" customFormat="1" x14ac:dyDescent="0.25">
      <c r="A27" s="37" t="s">
        <v>218</v>
      </c>
      <c r="B27" s="3" t="s">
        <v>25</v>
      </c>
      <c r="C27" s="29" t="s">
        <v>3</v>
      </c>
      <c r="D27" s="26">
        <f>12.8+1.5</f>
        <v>14.3</v>
      </c>
      <c r="E27" s="19"/>
      <c r="F27" s="1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14" customFormat="1" ht="31.5" x14ac:dyDescent="0.25">
      <c r="A28" s="37" t="s">
        <v>219</v>
      </c>
      <c r="B28" s="3" t="s">
        <v>26</v>
      </c>
      <c r="C28" s="29" t="s">
        <v>27</v>
      </c>
      <c r="D28" s="26">
        <v>5</v>
      </c>
      <c r="E28" s="19"/>
      <c r="F28" s="1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s="14" customFormat="1" x14ac:dyDescent="0.25">
      <c r="A29" s="37" t="s">
        <v>220</v>
      </c>
      <c r="B29" s="3" t="s">
        <v>28</v>
      </c>
      <c r="C29" s="29" t="s">
        <v>6</v>
      </c>
      <c r="D29" s="26">
        <v>13</v>
      </c>
      <c r="E29" s="19"/>
      <c r="F29" s="1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s="14" customFormat="1" x14ac:dyDescent="0.25">
      <c r="A30" s="37" t="s">
        <v>221</v>
      </c>
      <c r="B30" s="3" t="s">
        <v>29</v>
      </c>
      <c r="C30" s="29" t="s">
        <v>30</v>
      </c>
      <c r="D30" s="26">
        <v>7</v>
      </c>
      <c r="E30" s="19"/>
      <c r="F30" s="11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s="14" customFormat="1" x14ac:dyDescent="0.25">
      <c r="A31" s="37" t="s">
        <v>222</v>
      </c>
      <c r="B31" s="3" t="s">
        <v>31</v>
      </c>
      <c r="C31" s="29" t="s">
        <v>6</v>
      </c>
      <c r="D31" s="26">
        <v>13</v>
      </c>
      <c r="E31" s="19"/>
      <c r="F31" s="11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14" customFormat="1" x14ac:dyDescent="0.25">
      <c r="A32" s="37" t="s">
        <v>223</v>
      </c>
      <c r="B32" s="3" t="s">
        <v>32</v>
      </c>
      <c r="C32" s="29" t="s">
        <v>3</v>
      </c>
      <c r="D32" s="26">
        <f>12.8+1.5</f>
        <v>14.3</v>
      </c>
      <c r="E32" s="19"/>
      <c r="F32" s="1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s="14" customFormat="1" ht="31.5" x14ac:dyDescent="0.25">
      <c r="A33" s="37" t="s">
        <v>224</v>
      </c>
      <c r="B33" s="3" t="s">
        <v>33</v>
      </c>
      <c r="C33" s="29" t="s">
        <v>30</v>
      </c>
      <c r="D33" s="26">
        <v>26</v>
      </c>
      <c r="E33" s="19"/>
      <c r="F33" s="11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1:17" s="14" customFormat="1" x14ac:dyDescent="0.25">
      <c r="A34" s="37" t="s">
        <v>225</v>
      </c>
      <c r="B34" s="3" t="s">
        <v>34</v>
      </c>
      <c r="C34" s="29" t="s">
        <v>3</v>
      </c>
      <c r="D34" s="26">
        <v>12.8</v>
      </c>
      <c r="E34" s="19"/>
      <c r="F34" s="11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s="14" customFormat="1" ht="31.5" x14ac:dyDescent="0.25">
      <c r="A35" s="37" t="s">
        <v>226</v>
      </c>
      <c r="B35" s="3" t="s">
        <v>35</v>
      </c>
      <c r="C35" s="29" t="s">
        <v>27</v>
      </c>
      <c r="D35" s="26">
        <v>4.5</v>
      </c>
      <c r="E35" s="19"/>
      <c r="F35" s="11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1:17" s="14" customFormat="1" x14ac:dyDescent="0.25">
      <c r="A36" s="37" t="s">
        <v>227</v>
      </c>
      <c r="B36" s="3" t="s">
        <v>36</v>
      </c>
      <c r="C36" s="29" t="s">
        <v>6</v>
      </c>
      <c r="D36" s="26">
        <v>16</v>
      </c>
      <c r="E36" s="19"/>
      <c r="F36" s="11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s="14" customFormat="1" x14ac:dyDescent="0.25">
      <c r="A37" s="37" t="s">
        <v>228</v>
      </c>
      <c r="B37" s="3" t="s">
        <v>37</v>
      </c>
      <c r="C37" s="29" t="s">
        <v>6</v>
      </c>
      <c r="D37" s="26">
        <v>16</v>
      </c>
      <c r="E37" s="19"/>
      <c r="F37" s="1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s="14" customFormat="1" x14ac:dyDescent="0.25">
      <c r="A38" s="37" t="s">
        <v>229</v>
      </c>
      <c r="B38" s="3" t="s">
        <v>38</v>
      </c>
      <c r="C38" s="29" t="s">
        <v>9</v>
      </c>
      <c r="D38" s="26">
        <v>2</v>
      </c>
      <c r="E38" s="19"/>
      <c r="F38" s="1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s="14" customFormat="1" x14ac:dyDescent="0.25">
      <c r="A39" s="40" t="s">
        <v>230</v>
      </c>
      <c r="B39" s="41" t="s">
        <v>39</v>
      </c>
      <c r="C39" s="42"/>
      <c r="D39" s="43"/>
      <c r="E39" s="43"/>
      <c r="F39" s="4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s="14" customFormat="1" x14ac:dyDescent="0.25">
      <c r="A40" s="37" t="s">
        <v>231</v>
      </c>
      <c r="B40" s="3" t="s">
        <v>40</v>
      </c>
      <c r="C40" s="29" t="s">
        <v>3</v>
      </c>
      <c r="D40" s="26">
        <f>51+7.5</f>
        <v>58.5</v>
      </c>
      <c r="E40" s="19"/>
      <c r="F40" s="1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14" customFormat="1" ht="31.5" x14ac:dyDescent="0.25">
      <c r="A41" s="37" t="s">
        <v>232</v>
      </c>
      <c r="B41" s="3" t="s">
        <v>26</v>
      </c>
      <c r="C41" s="29" t="s">
        <v>27</v>
      </c>
      <c r="D41" s="26">
        <v>21</v>
      </c>
      <c r="E41" s="19"/>
      <c r="F41" s="1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s="14" customFormat="1" x14ac:dyDescent="0.25">
      <c r="A42" s="37" t="s">
        <v>233</v>
      </c>
      <c r="B42" s="3" t="s">
        <v>41</v>
      </c>
      <c r="C42" s="29" t="s">
        <v>3</v>
      </c>
      <c r="D42" s="26">
        <f>51+7.5</f>
        <v>58.5</v>
      </c>
      <c r="E42" s="19"/>
      <c r="F42" s="1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1:17" s="14" customFormat="1" ht="31.5" x14ac:dyDescent="0.25">
      <c r="A43" s="37" t="s">
        <v>234</v>
      </c>
      <c r="B43" s="3" t="s">
        <v>42</v>
      </c>
      <c r="C43" s="29" t="s">
        <v>30</v>
      </c>
      <c r="D43" s="26">
        <v>816</v>
      </c>
      <c r="E43" s="19"/>
      <c r="F43" s="11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s="14" customFormat="1" x14ac:dyDescent="0.25">
      <c r="A44" s="37" t="s">
        <v>235</v>
      </c>
      <c r="B44" s="3" t="s">
        <v>43</v>
      </c>
      <c r="C44" s="29" t="s">
        <v>9</v>
      </c>
      <c r="D44" s="26">
        <v>22</v>
      </c>
      <c r="E44" s="19"/>
      <c r="F44" s="11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20" customFormat="1" x14ac:dyDescent="0.25">
      <c r="A45" s="37" t="s">
        <v>236</v>
      </c>
      <c r="B45" s="9" t="s">
        <v>176</v>
      </c>
      <c r="C45" s="17" t="s">
        <v>3</v>
      </c>
      <c r="D45" s="17">
        <v>58.5</v>
      </c>
      <c r="E45" s="11"/>
      <c r="F45" s="11"/>
    </row>
    <row r="46" spans="1:17" s="20" customFormat="1" ht="31.5" x14ac:dyDescent="0.25">
      <c r="A46" s="37" t="s">
        <v>237</v>
      </c>
      <c r="B46" s="9" t="s">
        <v>177</v>
      </c>
      <c r="C46" s="17" t="s">
        <v>27</v>
      </c>
      <c r="D46" s="17">
        <v>3.5</v>
      </c>
      <c r="E46" s="11"/>
      <c r="F46" s="11"/>
    </row>
    <row r="47" spans="1:17" s="14" customFormat="1" x14ac:dyDescent="0.25">
      <c r="A47" s="37" t="s">
        <v>238</v>
      </c>
      <c r="B47" s="3" t="s">
        <v>44</v>
      </c>
      <c r="C47" s="29" t="s">
        <v>3</v>
      </c>
      <c r="D47" s="26">
        <f>23+7.5</f>
        <v>30.5</v>
      </c>
      <c r="E47" s="19"/>
      <c r="F47" s="1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14" customFormat="1" x14ac:dyDescent="0.25">
      <c r="A48" s="37" t="s">
        <v>239</v>
      </c>
      <c r="B48" s="3" t="s">
        <v>45</v>
      </c>
      <c r="C48" s="29" t="s">
        <v>30</v>
      </c>
      <c r="D48" s="26">
        <v>46</v>
      </c>
      <c r="E48" s="19"/>
      <c r="F48" s="1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s="14" customFormat="1" x14ac:dyDescent="0.25">
      <c r="A49" s="37" t="s">
        <v>240</v>
      </c>
      <c r="B49" s="3" t="s">
        <v>46</v>
      </c>
      <c r="C49" s="29" t="s">
        <v>3</v>
      </c>
      <c r="D49" s="26">
        <v>23</v>
      </c>
      <c r="E49" s="19"/>
      <c r="F49" s="1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s="14" customFormat="1" x14ac:dyDescent="0.25">
      <c r="A50" s="37" t="s">
        <v>241</v>
      </c>
      <c r="B50" s="3" t="s">
        <v>47</v>
      </c>
      <c r="C50" s="29" t="s">
        <v>3</v>
      </c>
      <c r="D50" s="26">
        <f>23+3</f>
        <v>26</v>
      </c>
      <c r="E50" s="19"/>
      <c r="F50" s="11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s="14" customFormat="1" ht="31.5" x14ac:dyDescent="0.25">
      <c r="A51" s="37" t="s">
        <v>242</v>
      </c>
      <c r="B51" s="3" t="s">
        <v>33</v>
      </c>
      <c r="C51" s="29" t="s">
        <v>30</v>
      </c>
      <c r="D51" s="26">
        <v>46</v>
      </c>
      <c r="E51" s="19"/>
      <c r="F51" s="11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s="14" customFormat="1" x14ac:dyDescent="0.25">
      <c r="A52" s="37" t="s">
        <v>243</v>
      </c>
      <c r="B52" s="3" t="s">
        <v>48</v>
      </c>
      <c r="C52" s="29" t="s">
        <v>3</v>
      </c>
      <c r="D52" s="26">
        <f>23+3</f>
        <v>26</v>
      </c>
      <c r="E52" s="19"/>
      <c r="F52" s="11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s="14" customFormat="1" ht="31.5" x14ac:dyDescent="0.25">
      <c r="A53" s="37" t="s">
        <v>244</v>
      </c>
      <c r="B53" s="3" t="s">
        <v>26</v>
      </c>
      <c r="C53" s="29" t="s">
        <v>27</v>
      </c>
      <c r="D53" s="26">
        <v>5</v>
      </c>
      <c r="E53" s="19"/>
      <c r="F53" s="11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14" customFormat="1" x14ac:dyDescent="0.25">
      <c r="A54" s="37" t="s">
        <v>245</v>
      </c>
      <c r="B54" s="3" t="s">
        <v>187</v>
      </c>
      <c r="C54" s="29" t="s">
        <v>3</v>
      </c>
      <c r="D54" s="26">
        <v>23</v>
      </c>
      <c r="E54" s="19"/>
      <c r="F54" s="11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14" customFormat="1" ht="31.5" x14ac:dyDescent="0.25">
      <c r="A55" s="37" t="s">
        <v>246</v>
      </c>
      <c r="B55" s="3" t="s">
        <v>35</v>
      </c>
      <c r="C55" s="29" t="s">
        <v>27</v>
      </c>
      <c r="D55" s="26">
        <v>9</v>
      </c>
      <c r="E55" s="19"/>
      <c r="F55" s="11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s="14" customFormat="1" x14ac:dyDescent="0.25">
      <c r="A56" s="37" t="s">
        <v>247</v>
      </c>
      <c r="B56" s="3" t="s">
        <v>49</v>
      </c>
      <c r="C56" s="29" t="s">
        <v>3</v>
      </c>
      <c r="D56" s="26">
        <f>26+4.5</f>
        <v>30.5</v>
      </c>
      <c r="E56" s="19"/>
      <c r="F56" s="1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s="14" customFormat="1" ht="31.5" x14ac:dyDescent="0.25">
      <c r="A57" s="37" t="s">
        <v>248</v>
      </c>
      <c r="B57" s="3" t="s">
        <v>50</v>
      </c>
      <c r="C57" s="29" t="s">
        <v>3</v>
      </c>
      <c r="D57" s="26">
        <v>32</v>
      </c>
      <c r="E57" s="19"/>
      <c r="F57" s="11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s="14" customFormat="1" ht="31.5" x14ac:dyDescent="0.25">
      <c r="A58" s="37" t="s">
        <v>249</v>
      </c>
      <c r="B58" s="3" t="s">
        <v>51</v>
      </c>
      <c r="C58" s="29" t="s">
        <v>30</v>
      </c>
      <c r="D58" s="26">
        <v>105</v>
      </c>
      <c r="E58" s="19"/>
      <c r="F58" s="1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s="14" customFormat="1" x14ac:dyDescent="0.25">
      <c r="A59" s="37" t="s">
        <v>373</v>
      </c>
      <c r="B59" s="3" t="s">
        <v>155</v>
      </c>
      <c r="C59" s="29" t="s">
        <v>6</v>
      </c>
      <c r="D59" s="26">
        <v>12.3</v>
      </c>
      <c r="E59" s="19"/>
      <c r="F59" s="11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s="14" customFormat="1" x14ac:dyDescent="0.25">
      <c r="A60" s="40" t="s">
        <v>250</v>
      </c>
      <c r="B60" s="41" t="s">
        <v>52</v>
      </c>
      <c r="C60" s="42"/>
      <c r="D60" s="43"/>
      <c r="E60" s="43"/>
      <c r="F60" s="43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14" customFormat="1" x14ac:dyDescent="0.25">
      <c r="A61" s="37" t="s">
        <v>251</v>
      </c>
      <c r="B61" s="3" t="s">
        <v>53</v>
      </c>
      <c r="C61" s="29" t="s">
        <v>6</v>
      </c>
      <c r="D61" s="26">
        <v>24.25</v>
      </c>
      <c r="E61" s="19"/>
      <c r="F61" s="11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s="14" customFormat="1" x14ac:dyDescent="0.25">
      <c r="A62" s="37" t="s">
        <v>252</v>
      </c>
      <c r="B62" s="3" t="s">
        <v>54</v>
      </c>
      <c r="C62" s="29" t="s">
        <v>6</v>
      </c>
      <c r="D62" s="26">
        <v>24.25</v>
      </c>
      <c r="E62" s="19"/>
      <c r="F62" s="11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s="14" customFormat="1" x14ac:dyDescent="0.25">
      <c r="A63" s="37" t="s">
        <v>253</v>
      </c>
      <c r="B63" s="3" t="s">
        <v>55</v>
      </c>
      <c r="C63" s="29" t="s">
        <v>6</v>
      </c>
      <c r="D63" s="26">
        <v>24.25</v>
      </c>
      <c r="E63" s="19"/>
      <c r="F63" s="11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s="14" customFormat="1" ht="31.5" x14ac:dyDescent="0.25">
      <c r="A64" s="37" t="s">
        <v>254</v>
      </c>
      <c r="B64" s="3" t="s">
        <v>26</v>
      </c>
      <c r="C64" s="29" t="s">
        <v>27</v>
      </c>
      <c r="D64" s="26">
        <v>8</v>
      </c>
      <c r="E64" s="19"/>
      <c r="F64" s="11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s="14" customFormat="1" x14ac:dyDescent="0.25">
      <c r="A65" s="37" t="s">
        <v>255</v>
      </c>
      <c r="B65" s="3" t="s">
        <v>56</v>
      </c>
      <c r="C65" s="29" t="s">
        <v>6</v>
      </c>
      <c r="D65" s="26">
        <v>24.25</v>
      </c>
      <c r="E65" s="19"/>
      <c r="F65" s="11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s="14" customFormat="1" ht="31.5" x14ac:dyDescent="0.25">
      <c r="A66" s="37" t="s">
        <v>256</v>
      </c>
      <c r="B66" s="3" t="s">
        <v>42</v>
      </c>
      <c r="C66" s="29" t="s">
        <v>30</v>
      </c>
      <c r="D66" s="26">
        <v>58.5</v>
      </c>
      <c r="E66" s="19"/>
      <c r="F66" s="11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s="14" customFormat="1" x14ac:dyDescent="0.25">
      <c r="A67" s="37" t="s">
        <v>257</v>
      </c>
      <c r="B67" s="3" t="s">
        <v>57</v>
      </c>
      <c r="C67" s="29" t="s">
        <v>6</v>
      </c>
      <c r="D67" s="26">
        <v>24.25</v>
      </c>
      <c r="E67" s="19"/>
      <c r="F67" s="11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s="14" customFormat="1" ht="31.5" x14ac:dyDescent="0.25">
      <c r="A68" s="37" t="s">
        <v>258</v>
      </c>
      <c r="B68" s="3" t="s">
        <v>33</v>
      </c>
      <c r="C68" s="29" t="s">
        <v>30</v>
      </c>
      <c r="D68" s="26">
        <v>58</v>
      </c>
      <c r="E68" s="19"/>
      <c r="F68" s="11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s="14" customFormat="1" x14ac:dyDescent="0.25">
      <c r="A69" s="37" t="s">
        <v>259</v>
      </c>
      <c r="B69" s="3" t="s">
        <v>58</v>
      </c>
      <c r="C69" s="29" t="s">
        <v>6</v>
      </c>
      <c r="D69" s="26">
        <v>24.25</v>
      </c>
      <c r="E69" s="19"/>
      <c r="F69" s="11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s="14" customFormat="1" ht="31.5" x14ac:dyDescent="0.25">
      <c r="A70" s="37" t="s">
        <v>260</v>
      </c>
      <c r="B70" s="3" t="s">
        <v>35</v>
      </c>
      <c r="C70" s="29" t="s">
        <v>27</v>
      </c>
      <c r="D70" s="26">
        <v>3</v>
      </c>
      <c r="E70" s="19"/>
      <c r="F70" s="11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s="14" customFormat="1" x14ac:dyDescent="0.25">
      <c r="A71" s="40" t="s">
        <v>261</v>
      </c>
      <c r="B71" s="41" t="s">
        <v>59</v>
      </c>
      <c r="C71" s="42"/>
      <c r="D71" s="43"/>
      <c r="E71" s="43"/>
      <c r="F71" s="43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s="14" customFormat="1" x14ac:dyDescent="0.25">
      <c r="A72" s="36" t="s">
        <v>262</v>
      </c>
      <c r="B72" s="3" t="s">
        <v>60</v>
      </c>
      <c r="C72" s="29" t="s">
        <v>6</v>
      </c>
      <c r="D72" s="26">
        <v>6</v>
      </c>
      <c r="E72" s="19"/>
      <c r="F72" s="11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s="14" customFormat="1" x14ac:dyDescent="0.25">
      <c r="A73" s="36" t="s">
        <v>263</v>
      </c>
      <c r="B73" s="3" t="s">
        <v>18</v>
      </c>
      <c r="C73" s="29" t="s">
        <v>3</v>
      </c>
      <c r="D73" s="26">
        <v>2</v>
      </c>
      <c r="E73" s="19"/>
      <c r="F73" s="11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s="14" customFormat="1" ht="31.5" x14ac:dyDescent="0.25">
      <c r="A74" s="36" t="s">
        <v>264</v>
      </c>
      <c r="B74" s="3" t="s">
        <v>19</v>
      </c>
      <c r="C74" s="29" t="s">
        <v>6</v>
      </c>
      <c r="D74" s="26">
        <v>5</v>
      </c>
      <c r="E74" s="19"/>
      <c r="F74" s="11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s="14" customFormat="1" ht="31.5" x14ac:dyDescent="0.25">
      <c r="A75" s="36" t="s">
        <v>265</v>
      </c>
      <c r="B75" s="3" t="s">
        <v>20</v>
      </c>
      <c r="C75" s="29" t="s">
        <v>6</v>
      </c>
      <c r="D75" s="26">
        <v>7</v>
      </c>
      <c r="E75" s="19"/>
      <c r="F75" s="11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s="14" customFormat="1" x14ac:dyDescent="0.25">
      <c r="A76" s="36" t="s">
        <v>266</v>
      </c>
      <c r="B76" s="3" t="s">
        <v>61</v>
      </c>
      <c r="C76" s="29" t="s">
        <v>6</v>
      </c>
      <c r="D76" s="26">
        <v>6</v>
      </c>
      <c r="E76" s="19"/>
      <c r="F76" s="11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14" customFormat="1" ht="31.5" x14ac:dyDescent="0.25">
      <c r="A77" s="36" t="s">
        <v>267</v>
      </c>
      <c r="B77" s="3" t="s">
        <v>26</v>
      </c>
      <c r="C77" s="29" t="s">
        <v>27</v>
      </c>
      <c r="D77" s="26">
        <v>1</v>
      </c>
      <c r="E77" s="19"/>
      <c r="F77" s="11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14" customFormat="1" x14ac:dyDescent="0.25">
      <c r="A78" s="36" t="s">
        <v>268</v>
      </c>
      <c r="B78" s="3" t="s">
        <v>53</v>
      </c>
      <c r="C78" s="29" t="s">
        <v>6</v>
      </c>
      <c r="D78" s="26">
        <v>3</v>
      </c>
      <c r="E78" s="19"/>
      <c r="F78" s="1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14" customFormat="1" x14ac:dyDescent="0.25">
      <c r="A79" s="36" t="s">
        <v>269</v>
      </c>
      <c r="B79" s="3" t="s">
        <v>54</v>
      </c>
      <c r="C79" s="29" t="s">
        <v>6</v>
      </c>
      <c r="D79" s="26">
        <v>3</v>
      </c>
      <c r="E79" s="19"/>
      <c r="F79" s="11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4" customFormat="1" x14ac:dyDescent="0.25">
      <c r="A80" s="36" t="s">
        <v>270</v>
      </c>
      <c r="B80" s="3" t="s">
        <v>62</v>
      </c>
      <c r="C80" s="29" t="s">
        <v>6</v>
      </c>
      <c r="D80" s="26">
        <v>6</v>
      </c>
      <c r="E80" s="19"/>
      <c r="F80" s="11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4" customFormat="1" ht="31.5" x14ac:dyDescent="0.25">
      <c r="A81" s="36" t="s">
        <v>271</v>
      </c>
      <c r="B81" s="3" t="s">
        <v>33</v>
      </c>
      <c r="C81" s="29" t="s">
        <v>30</v>
      </c>
      <c r="D81" s="26">
        <v>4</v>
      </c>
      <c r="E81" s="19"/>
      <c r="F81" s="11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14" customFormat="1" x14ac:dyDescent="0.25">
      <c r="A82" s="36" t="s">
        <v>272</v>
      </c>
      <c r="B82" s="3" t="s">
        <v>63</v>
      </c>
      <c r="C82" s="29" t="s">
        <v>6</v>
      </c>
      <c r="D82" s="26">
        <v>6</v>
      </c>
      <c r="E82" s="19"/>
      <c r="F82" s="11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s="14" customFormat="1" ht="31.5" x14ac:dyDescent="0.25">
      <c r="A83" s="36" t="s">
        <v>273</v>
      </c>
      <c r="B83" s="3" t="s">
        <v>35</v>
      </c>
      <c r="C83" s="29" t="s">
        <v>27</v>
      </c>
      <c r="D83" s="26">
        <v>1</v>
      </c>
      <c r="E83" s="19"/>
      <c r="F83" s="11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s="14" customFormat="1" x14ac:dyDescent="0.25">
      <c r="A84" s="40" t="s">
        <v>274</v>
      </c>
      <c r="B84" s="41" t="s">
        <v>64</v>
      </c>
      <c r="C84" s="42"/>
      <c r="D84" s="43"/>
      <c r="E84" s="43"/>
      <c r="F84" s="43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1:17" s="14" customFormat="1" x14ac:dyDescent="0.25">
      <c r="A85" s="37" t="s">
        <v>275</v>
      </c>
      <c r="B85" s="3" t="s">
        <v>65</v>
      </c>
      <c r="C85" s="29" t="s">
        <v>66</v>
      </c>
      <c r="D85" s="26">
        <f>12.8+1.5</f>
        <v>14.3</v>
      </c>
      <c r="E85" s="19"/>
      <c r="F85" s="11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1:17" s="14" customFormat="1" ht="31.5" x14ac:dyDescent="0.25">
      <c r="A86" s="37" t="s">
        <v>276</v>
      </c>
      <c r="B86" s="3" t="s">
        <v>67</v>
      </c>
      <c r="C86" s="29" t="s">
        <v>30</v>
      </c>
      <c r="D86" s="26">
        <v>65</v>
      </c>
      <c r="E86" s="19"/>
      <c r="F86" s="1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1:17" s="14" customFormat="1" x14ac:dyDescent="0.25">
      <c r="A87" s="37" t="s">
        <v>277</v>
      </c>
      <c r="B87" s="3" t="s">
        <v>68</v>
      </c>
      <c r="C87" s="29" t="s">
        <v>3</v>
      </c>
      <c r="D87" s="26">
        <f>12.8+1.5</f>
        <v>14.3</v>
      </c>
      <c r="E87" s="19"/>
      <c r="F87" s="11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1:17" s="14" customFormat="1" ht="31.5" x14ac:dyDescent="0.25">
      <c r="A88" s="37" t="s">
        <v>278</v>
      </c>
      <c r="B88" s="3" t="s">
        <v>26</v>
      </c>
      <c r="C88" s="29" t="s">
        <v>27</v>
      </c>
      <c r="D88" s="26">
        <v>5</v>
      </c>
      <c r="E88" s="19"/>
      <c r="F88" s="11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1:17" s="14" customFormat="1" x14ac:dyDescent="0.25">
      <c r="A89" s="37" t="s">
        <v>279</v>
      </c>
      <c r="B89" s="3" t="s">
        <v>69</v>
      </c>
      <c r="C89" s="29" t="s">
        <v>3</v>
      </c>
      <c r="D89" s="26">
        <v>11.5</v>
      </c>
      <c r="E89" s="19"/>
      <c r="F89" s="11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1:17" s="14" customFormat="1" x14ac:dyDescent="0.25">
      <c r="A90" s="37" t="s">
        <v>280</v>
      </c>
      <c r="B90" s="9" t="s">
        <v>178</v>
      </c>
      <c r="C90" s="29" t="s">
        <v>30</v>
      </c>
      <c r="D90" s="26">
        <v>675</v>
      </c>
      <c r="E90" s="19"/>
      <c r="F90" s="11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1:17" s="14" customFormat="1" x14ac:dyDescent="0.25">
      <c r="A91" s="37" t="s">
        <v>281</v>
      </c>
      <c r="B91" s="3" t="s">
        <v>70</v>
      </c>
      <c r="C91" s="29" t="s">
        <v>3</v>
      </c>
      <c r="D91" s="26">
        <v>14.3</v>
      </c>
      <c r="E91" s="19"/>
      <c r="F91" s="11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1:17" s="14" customFormat="1" ht="31.5" x14ac:dyDescent="0.25">
      <c r="A92" s="37" t="s">
        <v>282</v>
      </c>
      <c r="B92" s="3" t="s">
        <v>71</v>
      </c>
      <c r="C92" s="29" t="s">
        <v>3</v>
      </c>
      <c r="D92" s="26">
        <v>16</v>
      </c>
      <c r="E92" s="19"/>
      <c r="F92" s="11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1:17" s="14" customFormat="1" ht="31.5" x14ac:dyDescent="0.25">
      <c r="A93" s="37" t="s">
        <v>283</v>
      </c>
      <c r="B93" s="3" t="s">
        <v>51</v>
      </c>
      <c r="C93" s="29" t="s">
        <v>30</v>
      </c>
      <c r="D93" s="26">
        <v>52</v>
      </c>
      <c r="E93" s="19"/>
      <c r="F93" s="11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s="14" customFormat="1" x14ac:dyDescent="0.25">
      <c r="A94" s="37" t="s">
        <v>374</v>
      </c>
      <c r="B94" s="3" t="s">
        <v>72</v>
      </c>
      <c r="C94" s="29" t="s">
        <v>9</v>
      </c>
      <c r="D94" s="26">
        <v>1</v>
      </c>
      <c r="E94" s="19"/>
      <c r="F94" s="1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s="14" customFormat="1" x14ac:dyDescent="0.25">
      <c r="A95" s="37" t="s">
        <v>375</v>
      </c>
      <c r="B95" s="3" t="s">
        <v>73</v>
      </c>
      <c r="C95" s="29" t="s">
        <v>9</v>
      </c>
      <c r="D95" s="26">
        <v>1</v>
      </c>
      <c r="E95" s="19"/>
      <c r="F95" s="11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1:17" s="14" customFormat="1" x14ac:dyDescent="0.25">
      <c r="A96" s="40" t="s">
        <v>284</v>
      </c>
      <c r="B96" s="41" t="s">
        <v>74</v>
      </c>
      <c r="C96" s="42"/>
      <c r="D96" s="43"/>
      <c r="E96" s="43"/>
      <c r="F96" s="43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1:17" s="14" customFormat="1" x14ac:dyDescent="0.25">
      <c r="A97" s="37" t="s">
        <v>285</v>
      </c>
      <c r="B97" s="3" t="s">
        <v>75</v>
      </c>
      <c r="C97" s="29" t="s">
        <v>6</v>
      </c>
      <c r="D97" s="26">
        <v>4.6399999999999997</v>
      </c>
      <c r="E97" s="19"/>
      <c r="F97" s="11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s="14" customFormat="1" x14ac:dyDescent="0.25">
      <c r="A98" s="37" t="s">
        <v>286</v>
      </c>
      <c r="B98" s="3" t="s">
        <v>76</v>
      </c>
      <c r="C98" s="29" t="s">
        <v>9</v>
      </c>
      <c r="D98" s="26">
        <v>107</v>
      </c>
      <c r="E98" s="19"/>
      <c r="F98" s="11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1:17" s="14" customFormat="1" x14ac:dyDescent="0.25">
      <c r="A99" s="37" t="s">
        <v>287</v>
      </c>
      <c r="B99" s="9" t="s">
        <v>181</v>
      </c>
      <c r="C99" s="29" t="s">
        <v>30</v>
      </c>
      <c r="D99" s="26">
        <v>80.3</v>
      </c>
      <c r="E99" s="19"/>
      <c r="F99" s="11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s="14" customFormat="1" x14ac:dyDescent="0.25">
      <c r="A100" s="37" t="s">
        <v>288</v>
      </c>
      <c r="B100" s="3" t="s">
        <v>77</v>
      </c>
      <c r="C100" s="29" t="s">
        <v>167</v>
      </c>
      <c r="D100" s="26">
        <v>0.4</v>
      </c>
      <c r="E100" s="19"/>
      <c r="F100" s="11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s="14" customFormat="1" x14ac:dyDescent="0.25">
      <c r="A101" s="37" t="s">
        <v>289</v>
      </c>
      <c r="B101" s="3" t="s">
        <v>78</v>
      </c>
      <c r="C101" s="29" t="s">
        <v>167</v>
      </c>
      <c r="D101" s="26">
        <v>0.4</v>
      </c>
      <c r="E101" s="19"/>
      <c r="F101" s="11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s="14" customFormat="1" x14ac:dyDescent="0.25">
      <c r="A102" s="37" t="s">
        <v>290</v>
      </c>
      <c r="B102" s="3" t="s">
        <v>79</v>
      </c>
      <c r="C102" s="29" t="s">
        <v>3</v>
      </c>
      <c r="D102" s="26">
        <v>2.78</v>
      </c>
      <c r="E102" s="19"/>
      <c r="F102" s="11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s="14" customFormat="1" x14ac:dyDescent="0.25">
      <c r="A103" s="37" t="s">
        <v>291</v>
      </c>
      <c r="B103" s="9" t="s">
        <v>178</v>
      </c>
      <c r="C103" s="29" t="s">
        <v>30</v>
      </c>
      <c r="D103" s="26">
        <v>318.60000000000002</v>
      </c>
      <c r="E103" s="19"/>
      <c r="F103" s="11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s="14" customFormat="1" x14ac:dyDescent="0.25">
      <c r="A104" s="37" t="s">
        <v>292</v>
      </c>
      <c r="B104" s="3" t="s">
        <v>80</v>
      </c>
      <c r="C104" s="29" t="s">
        <v>6</v>
      </c>
      <c r="D104" s="26">
        <v>4.6399999999999997</v>
      </c>
      <c r="E104" s="19"/>
      <c r="F104" s="11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s="14" customFormat="1" ht="31.5" x14ac:dyDescent="0.25">
      <c r="A105" s="37" t="s">
        <v>293</v>
      </c>
      <c r="B105" s="3" t="s">
        <v>71</v>
      </c>
      <c r="C105" s="29" t="s">
        <v>66</v>
      </c>
      <c r="D105" s="26">
        <v>1.2</v>
      </c>
      <c r="E105" s="19"/>
      <c r="F105" s="11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s="20" customFormat="1" x14ac:dyDescent="0.25">
      <c r="A106" s="40" t="s">
        <v>295</v>
      </c>
      <c r="B106" s="41" t="s">
        <v>188</v>
      </c>
      <c r="C106" s="42"/>
      <c r="D106" s="43"/>
      <c r="E106" s="43"/>
      <c r="F106" s="43"/>
    </row>
    <row r="107" spans="1:17" s="20" customFormat="1" x14ac:dyDescent="0.25">
      <c r="A107" s="37" t="s">
        <v>296</v>
      </c>
      <c r="B107" s="10" t="s">
        <v>156</v>
      </c>
      <c r="C107" s="17" t="s">
        <v>3</v>
      </c>
      <c r="D107" s="17">
        <v>7.5</v>
      </c>
      <c r="E107" s="11"/>
      <c r="F107" s="11"/>
    </row>
    <row r="108" spans="1:17" s="20" customFormat="1" ht="31.5" x14ac:dyDescent="0.25">
      <c r="A108" s="37" t="s">
        <v>297</v>
      </c>
      <c r="B108" s="9" t="s">
        <v>189</v>
      </c>
      <c r="C108" s="17" t="s">
        <v>3</v>
      </c>
      <c r="D108" s="17">
        <v>7.5</v>
      </c>
      <c r="E108" s="11"/>
      <c r="F108" s="11"/>
    </row>
    <row r="109" spans="1:17" s="14" customFormat="1" x14ac:dyDescent="0.25">
      <c r="A109" s="40" t="s">
        <v>302</v>
      </c>
      <c r="B109" s="41" t="s">
        <v>81</v>
      </c>
      <c r="C109" s="42"/>
      <c r="D109" s="43"/>
      <c r="E109" s="43"/>
      <c r="F109" s="43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1:17" s="14" customFormat="1" x14ac:dyDescent="0.25">
      <c r="A110" s="37" t="s">
        <v>303</v>
      </c>
      <c r="B110" s="3" t="s">
        <v>82</v>
      </c>
      <c r="C110" s="29" t="s">
        <v>66</v>
      </c>
      <c r="D110" s="26">
        <v>3.6</v>
      </c>
      <c r="E110" s="19"/>
      <c r="F110" s="11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1:17" s="14" customFormat="1" x14ac:dyDescent="0.25">
      <c r="A111" s="37" t="s">
        <v>304</v>
      </c>
      <c r="B111" s="3" t="s">
        <v>83</v>
      </c>
      <c r="C111" s="29" t="s">
        <v>9</v>
      </c>
      <c r="D111" s="26">
        <v>2</v>
      </c>
      <c r="E111" s="19"/>
      <c r="F111" s="11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1:17" s="14" customFormat="1" x14ac:dyDescent="0.25">
      <c r="A112" s="37" t="s">
        <v>305</v>
      </c>
      <c r="B112" s="3" t="s">
        <v>84</v>
      </c>
      <c r="C112" s="29" t="s">
        <v>9</v>
      </c>
      <c r="D112" s="26">
        <v>2</v>
      </c>
      <c r="E112" s="19"/>
      <c r="F112" s="11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1:17" s="14" customFormat="1" x14ac:dyDescent="0.25">
      <c r="A113" s="37" t="s">
        <v>306</v>
      </c>
      <c r="B113" s="3" t="s">
        <v>85</v>
      </c>
      <c r="C113" s="29" t="s">
        <v>9</v>
      </c>
      <c r="D113" s="26">
        <v>12</v>
      </c>
      <c r="E113" s="19"/>
      <c r="F113" s="11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1:17" s="14" customFormat="1" x14ac:dyDescent="0.25">
      <c r="A114" s="37" t="s">
        <v>307</v>
      </c>
      <c r="B114" s="3" t="s">
        <v>86</v>
      </c>
      <c r="C114" s="29" t="s">
        <v>9</v>
      </c>
      <c r="D114" s="26">
        <v>1</v>
      </c>
      <c r="E114" s="19"/>
      <c r="F114" s="11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1:17" s="14" customFormat="1" x14ac:dyDescent="0.25">
      <c r="A115" s="37" t="s">
        <v>308</v>
      </c>
      <c r="B115" s="3" t="s">
        <v>87</v>
      </c>
      <c r="C115" s="29"/>
      <c r="D115" s="26">
        <v>1</v>
      </c>
      <c r="E115" s="19"/>
      <c r="F115" s="11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1:17" s="14" customFormat="1" x14ac:dyDescent="0.25">
      <c r="A116" s="40" t="s">
        <v>318</v>
      </c>
      <c r="B116" s="41" t="s">
        <v>88</v>
      </c>
      <c r="C116" s="42"/>
      <c r="D116" s="43"/>
      <c r="E116" s="43"/>
      <c r="F116" s="43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s="14" customFormat="1" x14ac:dyDescent="0.25">
      <c r="A117" s="36" t="s">
        <v>319</v>
      </c>
      <c r="B117" s="3" t="s">
        <v>89</v>
      </c>
      <c r="C117" s="29" t="s">
        <v>6</v>
      </c>
      <c r="D117" s="26">
        <v>6</v>
      </c>
      <c r="E117" s="19"/>
      <c r="F117" s="11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s="14" customFormat="1" x14ac:dyDescent="0.25">
      <c r="A118" s="36" t="s">
        <v>320</v>
      </c>
      <c r="B118" s="3" t="s">
        <v>90</v>
      </c>
      <c r="C118" s="29" t="s">
        <v>91</v>
      </c>
      <c r="D118" s="26">
        <v>6</v>
      </c>
      <c r="E118" s="19"/>
      <c r="F118" s="11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s="14" customFormat="1" x14ac:dyDescent="0.25">
      <c r="A119" s="36" t="s">
        <v>321</v>
      </c>
      <c r="B119" s="3" t="s">
        <v>92</v>
      </c>
      <c r="C119" s="29" t="s">
        <v>9</v>
      </c>
      <c r="D119" s="26">
        <v>1</v>
      </c>
      <c r="E119" s="19"/>
      <c r="F119" s="11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s="14" customFormat="1" x14ac:dyDescent="0.25">
      <c r="A120" s="36" t="s">
        <v>322</v>
      </c>
      <c r="B120" s="3" t="s">
        <v>93</v>
      </c>
      <c r="C120" s="29" t="s">
        <v>9</v>
      </c>
      <c r="D120" s="26">
        <v>3</v>
      </c>
      <c r="E120" s="19"/>
      <c r="F120" s="11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s="14" customFormat="1" x14ac:dyDescent="0.25">
      <c r="A121" s="36" t="s">
        <v>323</v>
      </c>
      <c r="B121" s="3" t="s">
        <v>94</v>
      </c>
      <c r="C121" s="29" t="s">
        <v>9</v>
      </c>
      <c r="D121" s="26">
        <v>4</v>
      </c>
      <c r="E121" s="19"/>
      <c r="F121" s="11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1:17" s="14" customFormat="1" ht="31.5" x14ac:dyDescent="0.25">
      <c r="A122" s="36" t="s">
        <v>324</v>
      </c>
      <c r="B122" s="3" t="s">
        <v>95</v>
      </c>
      <c r="C122" s="29" t="s">
        <v>9</v>
      </c>
      <c r="D122" s="26">
        <v>4</v>
      </c>
      <c r="E122" s="19"/>
      <c r="F122" s="11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</row>
    <row r="123" spans="1:17" s="14" customFormat="1" ht="31.5" x14ac:dyDescent="0.25">
      <c r="A123" s="36" t="s">
        <v>325</v>
      </c>
      <c r="B123" s="3" t="s">
        <v>96</v>
      </c>
      <c r="C123" s="29" t="s">
        <v>9</v>
      </c>
      <c r="D123" s="26">
        <v>3</v>
      </c>
      <c r="E123" s="19"/>
      <c r="F123" s="11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s="14" customFormat="1" x14ac:dyDescent="0.25">
      <c r="A124" s="36" t="s">
        <v>326</v>
      </c>
      <c r="B124" s="3" t="s">
        <v>157</v>
      </c>
      <c r="C124" s="29" t="s">
        <v>9</v>
      </c>
      <c r="D124" s="26">
        <v>1</v>
      </c>
      <c r="E124" s="19"/>
      <c r="F124" s="11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s="14" customFormat="1" x14ac:dyDescent="0.25">
      <c r="A125" s="36" t="s">
        <v>327</v>
      </c>
      <c r="B125" s="3" t="s">
        <v>98</v>
      </c>
      <c r="C125" s="29" t="s">
        <v>6</v>
      </c>
      <c r="D125" s="26">
        <v>2</v>
      </c>
      <c r="E125" s="19"/>
      <c r="F125" s="11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s="14" customFormat="1" x14ac:dyDescent="0.25">
      <c r="A126" s="36" t="s">
        <v>328</v>
      </c>
      <c r="B126" s="3" t="s">
        <v>99</v>
      </c>
      <c r="C126" s="29" t="s">
        <v>91</v>
      </c>
      <c r="D126" s="26">
        <v>2</v>
      </c>
      <c r="E126" s="19"/>
      <c r="F126" s="11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s="14" customFormat="1" x14ac:dyDescent="0.25">
      <c r="A127" s="36" t="s">
        <v>329</v>
      </c>
      <c r="B127" s="3" t="s">
        <v>182</v>
      </c>
      <c r="C127" s="29" t="s">
        <v>9</v>
      </c>
      <c r="D127" s="26">
        <v>3</v>
      </c>
      <c r="E127" s="19"/>
      <c r="F127" s="11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s="14" customFormat="1" x14ac:dyDescent="0.25">
      <c r="A128" s="36" t="s">
        <v>330</v>
      </c>
      <c r="B128" s="3" t="s">
        <v>194</v>
      </c>
      <c r="C128" s="29" t="s">
        <v>9</v>
      </c>
      <c r="D128" s="26">
        <v>1</v>
      </c>
      <c r="E128" s="19"/>
      <c r="F128" s="11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s="14" customFormat="1" ht="31.5" x14ac:dyDescent="0.25">
      <c r="A129" s="36" t="s">
        <v>331</v>
      </c>
      <c r="B129" s="3" t="s">
        <v>158</v>
      </c>
      <c r="C129" s="29" t="s">
        <v>9</v>
      </c>
      <c r="D129" s="26">
        <v>2</v>
      </c>
      <c r="E129" s="19"/>
      <c r="F129" s="11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s="14" customFormat="1" x14ac:dyDescent="0.25">
      <c r="A130" s="36" t="s">
        <v>332</v>
      </c>
      <c r="B130" s="3" t="s">
        <v>100</v>
      </c>
      <c r="C130" s="29" t="s">
        <v>101</v>
      </c>
      <c r="D130" s="26">
        <v>2</v>
      </c>
      <c r="E130" s="19"/>
      <c r="F130" s="11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s="14" customFormat="1" x14ac:dyDescent="0.25">
      <c r="A131" s="36" t="s">
        <v>333</v>
      </c>
      <c r="B131" s="3" t="s">
        <v>102</v>
      </c>
      <c r="C131" s="29" t="s">
        <v>9</v>
      </c>
      <c r="D131" s="26">
        <v>1</v>
      </c>
      <c r="E131" s="19"/>
      <c r="F131" s="11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s="14" customFormat="1" x14ac:dyDescent="0.25">
      <c r="A132" s="36" t="s">
        <v>334</v>
      </c>
      <c r="B132" s="3" t="s">
        <v>92</v>
      </c>
      <c r="C132" s="29" t="s">
        <v>9</v>
      </c>
      <c r="D132" s="26">
        <v>1</v>
      </c>
      <c r="E132" s="19"/>
      <c r="F132" s="11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s="14" customFormat="1" x14ac:dyDescent="0.25">
      <c r="A133" s="36" t="s">
        <v>335</v>
      </c>
      <c r="B133" s="3" t="s">
        <v>103</v>
      </c>
      <c r="C133" s="29" t="s">
        <v>9</v>
      </c>
      <c r="D133" s="26">
        <v>5</v>
      </c>
      <c r="E133" s="19"/>
      <c r="F133" s="11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s="14" customFormat="1" x14ac:dyDescent="0.25">
      <c r="A134" s="40" t="s">
        <v>343</v>
      </c>
      <c r="B134" s="41" t="s">
        <v>104</v>
      </c>
      <c r="C134" s="42"/>
      <c r="D134" s="43"/>
      <c r="E134" s="43"/>
      <c r="F134" s="43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s="14" customFormat="1" x14ac:dyDescent="0.25">
      <c r="A135" s="36" t="s">
        <v>344</v>
      </c>
      <c r="B135" s="3" t="s">
        <v>183</v>
      </c>
      <c r="C135" s="29" t="s">
        <v>6</v>
      </c>
      <c r="D135" s="26">
        <v>1</v>
      </c>
      <c r="E135" s="19"/>
      <c r="F135" s="11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s="14" customFormat="1" x14ac:dyDescent="0.25">
      <c r="A136" s="36" t="s">
        <v>345</v>
      </c>
      <c r="B136" s="3" t="s">
        <v>105</v>
      </c>
      <c r="C136" s="29" t="s">
        <v>91</v>
      </c>
      <c r="D136" s="26">
        <v>1</v>
      </c>
      <c r="E136" s="19"/>
      <c r="F136" s="11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s="14" customFormat="1" x14ac:dyDescent="0.25">
      <c r="A137" s="36" t="s">
        <v>346</v>
      </c>
      <c r="B137" s="3" t="s">
        <v>106</v>
      </c>
      <c r="C137" s="29" t="s">
        <v>9</v>
      </c>
      <c r="D137" s="26">
        <v>1</v>
      </c>
      <c r="E137" s="19"/>
      <c r="F137" s="11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s="14" customFormat="1" x14ac:dyDescent="0.25">
      <c r="A138" s="36" t="s">
        <v>347</v>
      </c>
      <c r="B138" s="3" t="e">
        <v>#N/A</v>
      </c>
      <c r="C138" s="29" t="s">
        <v>9</v>
      </c>
      <c r="D138" s="26">
        <v>1</v>
      </c>
      <c r="E138" s="19"/>
      <c r="F138" s="1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s="14" customFormat="1" x14ac:dyDescent="0.25">
      <c r="A139" s="36" t="s">
        <v>348</v>
      </c>
      <c r="B139" s="3" t="s">
        <v>109</v>
      </c>
      <c r="C139" s="29" t="s">
        <v>6</v>
      </c>
      <c r="D139" s="26">
        <v>15</v>
      </c>
      <c r="E139" s="19"/>
      <c r="F139" s="11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s="14" customFormat="1" x14ac:dyDescent="0.25">
      <c r="A140" s="36" t="s">
        <v>349</v>
      </c>
      <c r="B140" s="3" t="s">
        <v>110</v>
      </c>
      <c r="C140" s="29" t="s">
        <v>9</v>
      </c>
      <c r="D140" s="26">
        <v>2</v>
      </c>
      <c r="E140" s="19"/>
      <c r="F140" s="11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s="14" customFormat="1" x14ac:dyDescent="0.25">
      <c r="A141" s="36" t="s">
        <v>350</v>
      </c>
      <c r="B141" s="3" t="s">
        <v>111</v>
      </c>
      <c r="C141" s="29" t="s">
        <v>91</v>
      </c>
      <c r="D141" s="26">
        <v>10</v>
      </c>
      <c r="E141" s="19"/>
      <c r="F141" s="11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s="14" customFormat="1" x14ac:dyDescent="0.25">
      <c r="A142" s="36" t="s">
        <v>351</v>
      </c>
      <c r="B142" s="3" t="s">
        <v>112</v>
      </c>
      <c r="C142" s="29" t="s">
        <v>91</v>
      </c>
      <c r="D142" s="26">
        <v>5</v>
      </c>
      <c r="E142" s="19"/>
      <c r="F142" s="11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s="14" customFormat="1" x14ac:dyDescent="0.25">
      <c r="A143" s="36" t="s">
        <v>352</v>
      </c>
      <c r="B143" s="3" t="s">
        <v>113</v>
      </c>
      <c r="C143" s="29" t="s">
        <v>9</v>
      </c>
      <c r="D143" s="26">
        <v>20</v>
      </c>
      <c r="E143" s="19"/>
      <c r="F143" s="11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s="14" customFormat="1" x14ac:dyDescent="0.25">
      <c r="A144" s="36" t="s">
        <v>353</v>
      </c>
      <c r="B144" s="3" t="s">
        <v>114</v>
      </c>
      <c r="C144" s="29" t="s">
        <v>9</v>
      </c>
      <c r="D144" s="26">
        <v>6</v>
      </c>
      <c r="E144" s="19"/>
      <c r="F144" s="1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s="14" customFormat="1" x14ac:dyDescent="0.25">
      <c r="A145" s="36" t="s">
        <v>354</v>
      </c>
      <c r="B145" s="3" t="s">
        <v>115</v>
      </c>
      <c r="C145" s="29" t="s">
        <v>9</v>
      </c>
      <c r="D145" s="26">
        <v>1</v>
      </c>
      <c r="E145" s="19"/>
      <c r="F145" s="11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s="14" customFormat="1" x14ac:dyDescent="0.25">
      <c r="A146" s="36" t="s">
        <v>355</v>
      </c>
      <c r="B146" s="3" t="s">
        <v>116</v>
      </c>
      <c r="C146" s="29" t="s">
        <v>9</v>
      </c>
      <c r="D146" s="26">
        <v>9</v>
      </c>
      <c r="E146" s="19"/>
      <c r="F146" s="11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s="14" customFormat="1" x14ac:dyDescent="0.25">
      <c r="A147" s="36" t="s">
        <v>356</v>
      </c>
      <c r="B147" s="3" t="s">
        <v>117</v>
      </c>
      <c r="C147" s="29" t="s">
        <v>9</v>
      </c>
      <c r="D147" s="26">
        <v>2</v>
      </c>
      <c r="E147" s="19"/>
      <c r="F147" s="11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s="14" customFormat="1" x14ac:dyDescent="0.25">
      <c r="A148" s="36" t="s">
        <v>357</v>
      </c>
      <c r="B148" s="3" t="s">
        <v>118</v>
      </c>
      <c r="C148" s="29" t="s">
        <v>9</v>
      </c>
      <c r="D148" s="26">
        <v>15</v>
      </c>
      <c r="E148" s="19"/>
      <c r="F148" s="11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s="14" customFormat="1" x14ac:dyDescent="0.25">
      <c r="A149" s="36" t="s">
        <v>358</v>
      </c>
      <c r="B149" s="3" t="s">
        <v>119</v>
      </c>
      <c r="C149" s="29" t="s">
        <v>9</v>
      </c>
      <c r="D149" s="26">
        <v>8</v>
      </c>
      <c r="E149" s="19"/>
      <c r="F149" s="11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s="14" customFormat="1" x14ac:dyDescent="0.25">
      <c r="A150" s="36" t="s">
        <v>359</v>
      </c>
      <c r="B150" s="3" t="s">
        <v>120</v>
      </c>
      <c r="C150" s="29" t="s">
        <v>9</v>
      </c>
      <c r="D150" s="26">
        <v>2</v>
      </c>
      <c r="E150" s="19"/>
      <c r="F150" s="11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s="14" customFormat="1" x14ac:dyDescent="0.25">
      <c r="A151" s="36" t="s">
        <v>376</v>
      </c>
      <c r="B151" s="3" t="s">
        <v>121</v>
      </c>
      <c r="C151" s="29" t="s">
        <v>9</v>
      </c>
      <c r="D151" s="26">
        <v>1</v>
      </c>
      <c r="E151" s="19"/>
      <c r="F151" s="11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s="14" customFormat="1" x14ac:dyDescent="0.25">
      <c r="A152" s="36" t="s">
        <v>377</v>
      </c>
      <c r="B152" s="3" t="s">
        <v>124</v>
      </c>
      <c r="C152" s="29" t="s">
        <v>101</v>
      </c>
      <c r="D152" s="26">
        <v>2</v>
      </c>
      <c r="E152" s="19"/>
      <c r="F152" s="11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s="14" customFormat="1" x14ac:dyDescent="0.25">
      <c r="A153" s="36" t="s">
        <v>378</v>
      </c>
      <c r="B153" s="3" t="s">
        <v>125</v>
      </c>
      <c r="C153" s="29" t="s">
        <v>91</v>
      </c>
      <c r="D153" s="26">
        <v>0.8</v>
      </c>
      <c r="E153" s="19"/>
      <c r="F153" s="11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s="14" customFormat="1" x14ac:dyDescent="0.25">
      <c r="A154" s="36" t="s">
        <v>379</v>
      </c>
      <c r="B154" s="3" t="s">
        <v>126</v>
      </c>
      <c r="C154" s="29" t="s">
        <v>101</v>
      </c>
      <c r="D154" s="26">
        <v>5</v>
      </c>
      <c r="E154" s="19"/>
      <c r="F154" s="11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s="14" customFormat="1" x14ac:dyDescent="0.25">
      <c r="A155" s="40" t="s">
        <v>360</v>
      </c>
      <c r="B155" s="41" t="s">
        <v>127</v>
      </c>
      <c r="C155" s="42"/>
      <c r="D155" s="43"/>
      <c r="E155" s="43"/>
      <c r="F155" s="43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s="20" customFormat="1" x14ac:dyDescent="0.25">
      <c r="A156" s="36" t="s">
        <v>361</v>
      </c>
      <c r="B156" s="9" t="s">
        <v>190</v>
      </c>
      <c r="C156" s="17" t="s">
        <v>9</v>
      </c>
      <c r="D156" s="10">
        <v>1</v>
      </c>
      <c r="E156" s="11"/>
      <c r="F156" s="11"/>
    </row>
    <row r="157" spans="1:17" s="20" customFormat="1" ht="31.5" x14ac:dyDescent="0.25">
      <c r="A157" s="36" t="s">
        <v>362</v>
      </c>
      <c r="B157" s="9" t="s">
        <v>191</v>
      </c>
      <c r="C157" s="17" t="s">
        <v>9</v>
      </c>
      <c r="D157" s="10">
        <v>1</v>
      </c>
      <c r="E157" s="11"/>
      <c r="F157" s="11"/>
    </row>
    <row r="158" spans="1:17" s="20" customFormat="1" ht="31.5" x14ac:dyDescent="0.25">
      <c r="A158" s="36" t="s">
        <v>363</v>
      </c>
      <c r="B158" s="9" t="s">
        <v>131</v>
      </c>
      <c r="C158" s="17" t="s">
        <v>9</v>
      </c>
      <c r="D158" s="10">
        <v>1</v>
      </c>
      <c r="E158" s="11"/>
      <c r="F158" s="11"/>
    </row>
    <row r="159" spans="1:17" s="20" customFormat="1" x14ac:dyDescent="0.25">
      <c r="A159" s="36" t="s">
        <v>364</v>
      </c>
      <c r="B159" s="9" t="s">
        <v>192</v>
      </c>
      <c r="C159" s="17" t="s">
        <v>9</v>
      </c>
      <c r="D159" s="10">
        <v>1</v>
      </c>
      <c r="E159" s="11"/>
      <c r="F159" s="11"/>
    </row>
    <row r="160" spans="1:17" s="20" customFormat="1" x14ac:dyDescent="0.25">
      <c r="A160" s="36" t="s">
        <v>365</v>
      </c>
      <c r="B160" s="9" t="s">
        <v>136</v>
      </c>
      <c r="C160" s="17" t="s">
        <v>9</v>
      </c>
      <c r="D160" s="10">
        <v>1</v>
      </c>
      <c r="E160" s="11"/>
      <c r="F160" s="11"/>
    </row>
    <row r="161" spans="1:17" s="14" customFormat="1" x14ac:dyDescent="0.25">
      <c r="A161" s="36" t="s">
        <v>366</v>
      </c>
      <c r="B161" s="3" t="s">
        <v>128</v>
      </c>
      <c r="C161" s="29" t="s">
        <v>9</v>
      </c>
      <c r="D161" s="26">
        <v>3</v>
      </c>
      <c r="E161" s="19"/>
      <c r="F161" s="11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s="14" customFormat="1" ht="31.5" x14ac:dyDescent="0.25">
      <c r="A162" s="36" t="s">
        <v>367</v>
      </c>
      <c r="B162" s="3" t="s">
        <v>129</v>
      </c>
      <c r="C162" s="29" t="s">
        <v>9</v>
      </c>
      <c r="D162" s="26">
        <v>3</v>
      </c>
      <c r="E162" s="19"/>
      <c r="F162" s="11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s="14" customFormat="1" ht="31.5" x14ac:dyDescent="0.25">
      <c r="A163" s="36" t="s">
        <v>368</v>
      </c>
      <c r="B163" s="3" t="s">
        <v>130</v>
      </c>
      <c r="C163" s="29" t="s">
        <v>9</v>
      </c>
      <c r="D163" s="26">
        <v>3</v>
      </c>
      <c r="E163" s="19"/>
      <c r="F163" s="11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s="14" customFormat="1" ht="31.5" x14ac:dyDescent="0.25">
      <c r="A164" s="36" t="s">
        <v>369</v>
      </c>
      <c r="B164" s="3" t="s">
        <v>131</v>
      </c>
      <c r="C164" s="29" t="s">
        <v>9</v>
      </c>
      <c r="D164" s="26">
        <v>3</v>
      </c>
      <c r="E164" s="19"/>
      <c r="F164" s="11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s="14" customFormat="1" x14ac:dyDescent="0.25">
      <c r="A165" s="36" t="s">
        <v>380</v>
      </c>
      <c r="B165" s="3" t="s">
        <v>136</v>
      </c>
      <c r="C165" s="29" t="s">
        <v>9</v>
      </c>
      <c r="D165" s="26">
        <v>3</v>
      </c>
      <c r="E165" s="19"/>
      <c r="F165" s="11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s="14" customFormat="1" x14ac:dyDescent="0.25">
      <c r="A166" s="36" t="s">
        <v>381</v>
      </c>
      <c r="B166" s="3" t="s">
        <v>133</v>
      </c>
      <c r="C166" s="29" t="s">
        <v>9</v>
      </c>
      <c r="D166" s="26">
        <v>3</v>
      </c>
      <c r="E166" s="19"/>
      <c r="F166" s="11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s="14" customFormat="1" x14ac:dyDescent="0.25">
      <c r="A167" s="36" t="s">
        <v>382</v>
      </c>
      <c r="B167" s="3" t="s">
        <v>134</v>
      </c>
      <c r="C167" s="29" t="s">
        <v>9</v>
      </c>
      <c r="D167" s="26">
        <v>3</v>
      </c>
      <c r="E167" s="19"/>
      <c r="F167" s="11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s="20" customFormat="1" ht="31.5" x14ac:dyDescent="0.25">
      <c r="A168" s="36" t="s">
        <v>383</v>
      </c>
      <c r="B168" s="9" t="s">
        <v>193</v>
      </c>
      <c r="C168" s="17" t="s">
        <v>9</v>
      </c>
      <c r="D168" s="26">
        <v>3</v>
      </c>
      <c r="E168" s="11"/>
      <c r="F168" s="11"/>
    </row>
    <row r="169" spans="1:17" s="14" customFormat="1" x14ac:dyDescent="0.25">
      <c r="A169" s="36" t="s">
        <v>384</v>
      </c>
      <c r="B169" s="3" t="s">
        <v>132</v>
      </c>
      <c r="C169" s="29" t="s">
        <v>9</v>
      </c>
      <c r="D169" s="26">
        <v>4</v>
      </c>
      <c r="E169" s="19"/>
      <c r="F169" s="11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s="14" customFormat="1" x14ac:dyDescent="0.25">
      <c r="A170" s="36" t="s">
        <v>385</v>
      </c>
      <c r="B170" s="3" t="s">
        <v>137</v>
      </c>
      <c r="C170" s="29" t="s">
        <v>9</v>
      </c>
      <c r="D170" s="26">
        <v>3</v>
      </c>
      <c r="E170" s="19"/>
      <c r="F170" s="11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s="14" customFormat="1" ht="31.5" x14ac:dyDescent="0.25">
      <c r="A171" s="36" t="s">
        <v>386</v>
      </c>
      <c r="B171" s="3" t="s">
        <v>138</v>
      </c>
      <c r="C171" s="29" t="s">
        <v>9</v>
      </c>
      <c r="D171" s="26">
        <v>3</v>
      </c>
      <c r="E171" s="19"/>
      <c r="F171" s="11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s="14" customFormat="1" x14ac:dyDescent="0.25">
      <c r="A172" s="36" t="s">
        <v>387</v>
      </c>
      <c r="B172" s="3" t="s">
        <v>139</v>
      </c>
      <c r="C172" s="29" t="s">
        <v>9</v>
      </c>
      <c r="D172" s="26">
        <v>4</v>
      </c>
      <c r="E172" s="19"/>
      <c r="F172" s="11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s="14" customFormat="1" x14ac:dyDescent="0.25">
      <c r="A173" s="36" t="s">
        <v>388</v>
      </c>
      <c r="B173" s="3" t="s">
        <v>140</v>
      </c>
      <c r="C173" s="29" t="s">
        <v>9</v>
      </c>
      <c r="D173" s="26">
        <v>1</v>
      </c>
      <c r="E173" s="19"/>
      <c r="F173" s="11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s="14" customFormat="1" ht="31.5" x14ac:dyDescent="0.25">
      <c r="A174" s="36" t="s">
        <v>389</v>
      </c>
      <c r="B174" s="3" t="s">
        <v>184</v>
      </c>
      <c r="C174" s="29" t="s">
        <v>9</v>
      </c>
      <c r="D174" s="26">
        <v>1</v>
      </c>
      <c r="E174" s="19"/>
      <c r="F174" s="11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s="14" customFormat="1" x14ac:dyDescent="0.25">
      <c r="A175" s="36" t="s">
        <v>390</v>
      </c>
      <c r="B175" s="3" t="s">
        <v>141</v>
      </c>
      <c r="C175" s="29" t="s">
        <v>9</v>
      </c>
      <c r="D175" s="26">
        <v>2</v>
      </c>
      <c r="E175" s="19"/>
      <c r="F175" s="11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s="14" customFormat="1" x14ac:dyDescent="0.25">
      <c r="A176" s="36" t="s">
        <v>391</v>
      </c>
      <c r="B176" s="3" t="s">
        <v>142</v>
      </c>
      <c r="C176" s="29" t="s">
        <v>9</v>
      </c>
      <c r="D176" s="26">
        <v>2</v>
      </c>
      <c r="E176" s="19"/>
      <c r="F176" s="11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x14ac:dyDescent="0.25">
      <c r="A177" s="40" t="s">
        <v>370</v>
      </c>
      <c r="B177" s="41" t="s">
        <v>143</v>
      </c>
      <c r="C177" s="42"/>
      <c r="D177" s="43"/>
      <c r="E177" s="43"/>
      <c r="F177" s="43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x14ac:dyDescent="0.25">
      <c r="A178" s="37" t="s">
        <v>371</v>
      </c>
      <c r="B178" s="3" t="s">
        <v>144</v>
      </c>
      <c r="C178" s="23" t="s">
        <v>9</v>
      </c>
      <c r="D178" s="27">
        <v>1</v>
      </c>
      <c r="E178" s="12"/>
      <c r="F178" s="11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31.5" x14ac:dyDescent="0.25">
      <c r="A179" s="37" t="s">
        <v>372</v>
      </c>
      <c r="B179" s="3" t="s">
        <v>145</v>
      </c>
      <c r="C179" s="23" t="s">
        <v>91</v>
      </c>
      <c r="D179" s="27">
        <v>15</v>
      </c>
      <c r="E179" s="12"/>
      <c r="F179" s="11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x14ac:dyDescent="0.25">
      <c r="A180" s="37" t="s">
        <v>392</v>
      </c>
      <c r="B180" s="3" t="s">
        <v>146</v>
      </c>
      <c r="C180" s="23" t="s">
        <v>91</v>
      </c>
      <c r="D180" s="27">
        <v>15</v>
      </c>
      <c r="E180" s="12"/>
      <c r="F180" s="11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x14ac:dyDescent="0.25">
      <c r="A181" s="37" t="s">
        <v>393</v>
      </c>
      <c r="B181" s="3" t="s">
        <v>147</v>
      </c>
      <c r="C181" s="23" t="s">
        <v>9</v>
      </c>
      <c r="D181" s="27">
        <v>3</v>
      </c>
      <c r="E181" s="12"/>
      <c r="F181" s="11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s="20" customFormat="1" x14ac:dyDescent="0.25">
      <c r="A182" s="37" t="s">
        <v>394</v>
      </c>
      <c r="B182" s="9" t="s">
        <v>185</v>
      </c>
      <c r="C182" s="23" t="s">
        <v>9</v>
      </c>
      <c r="D182" s="13">
        <v>2</v>
      </c>
      <c r="E182" s="11"/>
      <c r="F182" s="11"/>
    </row>
    <row r="183" spans="1:17" s="20" customFormat="1" x14ac:dyDescent="0.25">
      <c r="A183" s="37" t="s">
        <v>395</v>
      </c>
      <c r="B183" s="9" t="s">
        <v>186</v>
      </c>
      <c r="C183" s="23" t="s">
        <v>9</v>
      </c>
      <c r="D183" s="13">
        <v>1</v>
      </c>
      <c r="E183" s="11"/>
      <c r="F183" s="11"/>
    </row>
    <row r="184" spans="1:17" x14ac:dyDescent="0.25">
      <c r="A184" s="37" t="s">
        <v>396</v>
      </c>
      <c r="B184" s="3" t="s">
        <v>148</v>
      </c>
      <c r="C184" s="23" t="s">
        <v>9</v>
      </c>
      <c r="D184" s="27">
        <v>2</v>
      </c>
      <c r="E184" s="12"/>
      <c r="F184" s="11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31.5" x14ac:dyDescent="0.25">
      <c r="A185" s="37" t="s">
        <v>397</v>
      </c>
      <c r="B185" s="3" t="s">
        <v>149</v>
      </c>
      <c r="C185" s="23" t="s">
        <v>9</v>
      </c>
      <c r="D185" s="27">
        <v>2</v>
      </c>
      <c r="E185" s="12"/>
      <c r="F185" s="11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x14ac:dyDescent="0.25">
      <c r="A186" s="37" t="s">
        <v>398</v>
      </c>
      <c r="B186" s="3" t="s">
        <v>150</v>
      </c>
      <c r="C186" s="16" t="s">
        <v>9</v>
      </c>
      <c r="D186" s="28">
        <v>1</v>
      </c>
      <c r="E186" s="1"/>
      <c r="F186" s="11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x14ac:dyDescent="0.25">
      <c r="A187" s="40" t="s">
        <v>399</v>
      </c>
      <c r="B187" s="41" t="s">
        <v>151</v>
      </c>
      <c r="C187" s="42"/>
      <c r="D187" s="43"/>
      <c r="E187" s="43"/>
      <c r="F187" s="43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x14ac:dyDescent="0.25">
      <c r="A188" s="37" t="s">
        <v>400</v>
      </c>
      <c r="B188" s="3" t="s">
        <v>152</v>
      </c>
      <c r="C188" s="24" t="s">
        <v>153</v>
      </c>
      <c r="D188" s="24">
        <v>2</v>
      </c>
      <c r="E188" s="12"/>
      <c r="F188" s="11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x14ac:dyDescent="0.25">
      <c r="A189" s="36" t="s">
        <v>401</v>
      </c>
      <c r="B189" s="3" t="s">
        <v>154</v>
      </c>
      <c r="C189" s="24" t="s">
        <v>153</v>
      </c>
      <c r="D189" s="24">
        <v>2</v>
      </c>
      <c r="E189" s="12"/>
      <c r="F189" s="11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x14ac:dyDescent="0.25">
      <c r="A190" s="38"/>
      <c r="B190" s="6"/>
      <c r="C190" s="18"/>
      <c r="D190" s="18"/>
      <c r="E190" s="7" t="s">
        <v>197</v>
      </c>
      <c r="F190" s="1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x14ac:dyDescent="0.25">
      <c r="A191" s="38"/>
      <c r="B191" s="6"/>
      <c r="C191" s="18"/>
      <c r="D191" s="18"/>
      <c r="E191" s="8"/>
      <c r="F191" s="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x14ac:dyDescent="0.25">
      <c r="A192" s="38"/>
      <c r="B192" s="6"/>
      <c r="C192" s="18"/>
      <c r="D192" s="18"/>
      <c r="E192" s="8"/>
      <c r="F192" s="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x14ac:dyDescent="0.25">
      <c r="A193" s="38"/>
      <c r="B193" s="6"/>
      <c r="C193" s="18"/>
      <c r="D193" s="18"/>
      <c r="E193" s="8"/>
      <c r="F193" s="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x14ac:dyDescent="0.25">
      <c r="A194" s="38"/>
      <c r="B194" s="6"/>
      <c r="C194" s="18"/>
      <c r="D194" s="18"/>
      <c r="E194" s="8"/>
      <c r="F194" s="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x14ac:dyDescent="0.25">
      <c r="A195" s="38"/>
      <c r="B195" s="6"/>
      <c r="C195" s="18"/>
      <c r="D195" s="18"/>
      <c r="E195" s="8"/>
      <c r="F195" s="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x14ac:dyDescent="0.25">
      <c r="A196" s="38"/>
      <c r="B196" s="6"/>
      <c r="C196" s="18"/>
      <c r="D196" s="18"/>
      <c r="E196" s="8"/>
      <c r="F196" s="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x14ac:dyDescent="0.25">
      <c r="A197" s="38"/>
      <c r="B197" s="6"/>
      <c r="C197" s="18"/>
      <c r="D197" s="18"/>
      <c r="E197" s="8"/>
      <c r="F197" s="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x14ac:dyDescent="0.25">
      <c r="A198" s="38"/>
      <c r="B198" s="6"/>
      <c r="C198" s="18"/>
      <c r="D198" s="18"/>
      <c r="E198" s="8"/>
      <c r="F198" s="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x14ac:dyDescent="0.25">
      <c r="A199" s="38"/>
      <c r="B199" s="6"/>
      <c r="C199" s="18"/>
      <c r="D199" s="18"/>
      <c r="E199" s="8"/>
      <c r="F199" s="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x14ac:dyDescent="0.25">
      <c r="A200" s="38"/>
      <c r="B200" s="6"/>
      <c r="C200" s="18"/>
      <c r="D200" s="18"/>
      <c r="E200" s="8"/>
      <c r="F200" s="8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x14ac:dyDescent="0.25">
      <c r="A201" s="38"/>
      <c r="B201" s="6"/>
      <c r="C201" s="18"/>
      <c r="D201" s="18"/>
      <c r="E201" s="8"/>
      <c r="F201" s="8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x14ac:dyDescent="0.25">
      <c r="A202" s="38"/>
      <c r="B202" s="6"/>
      <c r="C202" s="18"/>
      <c r="D202" s="18"/>
      <c r="E202" s="8"/>
      <c r="F202" s="8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x14ac:dyDescent="0.25">
      <c r="A203" s="38"/>
      <c r="B203" s="6"/>
      <c r="C203" s="18"/>
      <c r="D203" s="18"/>
      <c r="E203" s="8"/>
      <c r="F203" s="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x14ac:dyDescent="0.25">
      <c r="A204" s="38"/>
      <c r="B204" s="6"/>
      <c r="C204" s="18"/>
      <c r="D204" s="18"/>
      <c r="E204" s="8"/>
      <c r="F204" s="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x14ac:dyDescent="0.25">
      <c r="A205" s="38"/>
      <c r="B205" s="6"/>
      <c r="C205" s="18"/>
      <c r="D205" s="18"/>
      <c r="E205" s="8"/>
      <c r="F205" s="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x14ac:dyDescent="0.25">
      <c r="A206" s="38"/>
      <c r="B206" s="6"/>
      <c r="C206" s="18"/>
      <c r="D206" s="18"/>
      <c r="E206" s="8"/>
      <c r="F206" s="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x14ac:dyDescent="0.25">
      <c r="A207" s="38"/>
      <c r="B207" s="6"/>
      <c r="C207" s="18"/>
      <c r="D207" s="18"/>
      <c r="E207" s="8"/>
      <c r="F207" s="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x14ac:dyDescent="0.25">
      <c r="A208" s="38"/>
      <c r="B208" s="6"/>
      <c r="C208" s="18"/>
      <c r="D208" s="18"/>
      <c r="E208" s="8"/>
      <c r="F208" s="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x14ac:dyDescent="0.25">
      <c r="A209" s="38"/>
      <c r="B209" s="6"/>
      <c r="C209" s="18"/>
      <c r="D209" s="18"/>
      <c r="E209" s="8"/>
      <c r="F209" s="8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x14ac:dyDescent="0.25">
      <c r="A210" s="38"/>
      <c r="B210" s="6"/>
      <c r="C210" s="18"/>
      <c r="D210" s="18"/>
      <c r="E210" s="8"/>
      <c r="F210" s="8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x14ac:dyDescent="0.25">
      <c r="A211" s="38"/>
      <c r="B211" s="6"/>
      <c r="C211" s="18"/>
      <c r="D211" s="18"/>
      <c r="E211" s="8"/>
      <c r="F211" s="8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x14ac:dyDescent="0.25">
      <c r="A212" s="38"/>
      <c r="B212" s="6"/>
      <c r="C212" s="18"/>
      <c r="D212" s="18"/>
      <c r="E212" s="8"/>
      <c r="F212" s="8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x14ac:dyDescent="0.25">
      <c r="A213" s="38"/>
      <c r="B213" s="6"/>
      <c r="C213" s="18"/>
      <c r="D213" s="18"/>
      <c r="E213" s="8"/>
      <c r="F213" s="8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x14ac:dyDescent="0.25">
      <c r="A214" s="38"/>
      <c r="B214" s="6"/>
      <c r="C214" s="18"/>
      <c r="D214" s="18"/>
      <c r="E214" s="8"/>
      <c r="F214" s="8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x14ac:dyDescent="0.25">
      <c r="A215" s="38"/>
      <c r="B215" s="6"/>
      <c r="C215" s="18"/>
      <c r="D215" s="18"/>
      <c r="E215" s="8"/>
      <c r="F215" s="8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x14ac:dyDescent="0.25">
      <c r="A216" s="38"/>
      <c r="B216" s="6"/>
      <c r="C216" s="18"/>
      <c r="D216" s="18"/>
      <c r="E216" s="8"/>
      <c r="F216" s="8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x14ac:dyDescent="0.25">
      <c r="A217" s="38"/>
      <c r="B217" s="6"/>
      <c r="C217" s="18"/>
      <c r="D217" s="18"/>
      <c r="E217" s="8"/>
      <c r="F217" s="8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x14ac:dyDescent="0.25">
      <c r="A218" s="38"/>
      <c r="B218" s="6"/>
      <c r="C218" s="18"/>
      <c r="D218" s="18"/>
      <c r="E218" s="8"/>
      <c r="F218" s="8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x14ac:dyDescent="0.25">
      <c r="A219" s="38"/>
      <c r="B219" s="6"/>
      <c r="C219" s="18"/>
      <c r="D219" s="18"/>
      <c r="E219" s="8"/>
      <c r="F219" s="8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x14ac:dyDescent="0.25">
      <c r="A220" s="38"/>
      <c r="B220" s="6"/>
      <c r="C220" s="18"/>
      <c r="D220" s="18"/>
      <c r="E220" s="8"/>
      <c r="F220" s="8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x14ac:dyDescent="0.25">
      <c r="A221" s="38"/>
      <c r="B221" s="6"/>
      <c r="C221" s="18"/>
      <c r="D221" s="18"/>
      <c r="E221" s="8"/>
      <c r="F221" s="8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x14ac:dyDescent="0.25">
      <c r="A222" s="38"/>
      <c r="B222" s="6"/>
      <c r="C222" s="18"/>
      <c r="D222" s="18"/>
      <c r="E222" s="8"/>
      <c r="F222" s="8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x14ac:dyDescent="0.25">
      <c r="A223" s="38"/>
      <c r="B223" s="6"/>
      <c r="C223" s="18"/>
      <c r="D223" s="18"/>
      <c r="E223" s="8"/>
      <c r="F223" s="8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x14ac:dyDescent="0.25">
      <c r="A224" s="38"/>
      <c r="B224" s="6"/>
      <c r="C224" s="18"/>
      <c r="D224" s="18"/>
      <c r="E224" s="8"/>
      <c r="F224" s="8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x14ac:dyDescent="0.25">
      <c r="A225" s="38"/>
      <c r="B225" s="6"/>
      <c r="C225" s="18"/>
      <c r="D225" s="18"/>
      <c r="E225" s="8"/>
      <c r="F225" s="8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x14ac:dyDescent="0.25">
      <c r="A226" s="38"/>
      <c r="B226" s="6"/>
      <c r="C226" s="18"/>
      <c r="D226" s="18"/>
      <c r="E226" s="8"/>
      <c r="F226" s="8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x14ac:dyDescent="0.25">
      <c r="A227" s="38"/>
      <c r="B227" s="6"/>
      <c r="C227" s="18"/>
      <c r="D227" s="18"/>
      <c r="E227" s="8"/>
      <c r="F227" s="8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x14ac:dyDescent="0.25">
      <c r="A228" s="38"/>
      <c r="B228" s="6"/>
      <c r="C228" s="18"/>
      <c r="D228" s="18"/>
      <c r="E228" s="8"/>
      <c r="F228" s="8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x14ac:dyDescent="0.25">
      <c r="A229" s="38"/>
      <c r="B229" s="6"/>
      <c r="C229" s="18"/>
      <c r="D229" s="18"/>
      <c r="E229" s="8"/>
      <c r="F229" s="8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x14ac:dyDescent="0.25">
      <c r="A230" s="38"/>
      <c r="B230" s="6"/>
      <c r="C230" s="18"/>
      <c r="D230" s="18"/>
      <c r="E230" s="8"/>
      <c r="F230" s="8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x14ac:dyDescent="0.25">
      <c r="A231" s="38"/>
      <c r="B231" s="6"/>
      <c r="C231" s="18"/>
      <c r="D231" s="18"/>
      <c r="E231" s="8"/>
      <c r="F231" s="8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x14ac:dyDescent="0.25">
      <c r="A232" s="38"/>
      <c r="B232" s="6"/>
      <c r="C232" s="18"/>
      <c r="D232" s="18"/>
      <c r="E232" s="8"/>
      <c r="F232" s="8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x14ac:dyDescent="0.25">
      <c r="A233" s="38"/>
      <c r="B233" s="6"/>
      <c r="C233" s="18"/>
      <c r="D233" s="18"/>
      <c r="E233" s="8"/>
      <c r="F233" s="8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x14ac:dyDescent="0.25">
      <c r="A234" s="38"/>
      <c r="B234" s="6"/>
      <c r="C234" s="18"/>
      <c r="D234" s="18"/>
      <c r="E234" s="8"/>
      <c r="F234" s="8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x14ac:dyDescent="0.25">
      <c r="A235" s="38"/>
      <c r="B235" s="6"/>
      <c r="C235" s="18"/>
      <c r="D235" s="18"/>
      <c r="E235" s="8"/>
      <c r="F235" s="8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x14ac:dyDescent="0.25">
      <c r="A236" s="38"/>
      <c r="B236" s="6"/>
      <c r="C236" s="18"/>
      <c r="D236" s="18"/>
      <c r="E236" s="8"/>
      <c r="F236" s="8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x14ac:dyDescent="0.25">
      <c r="A237" s="38"/>
      <c r="B237" s="6"/>
      <c r="C237" s="18"/>
      <c r="D237" s="18"/>
      <c r="E237" s="8"/>
      <c r="F237" s="8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x14ac:dyDescent="0.25">
      <c r="A238" s="38"/>
      <c r="B238" s="6"/>
      <c r="C238" s="18"/>
      <c r="D238" s="18"/>
      <c r="E238" s="8"/>
      <c r="F238" s="8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x14ac:dyDescent="0.25">
      <c r="A239" s="38"/>
      <c r="B239" s="6"/>
      <c r="C239" s="18"/>
      <c r="D239" s="18"/>
      <c r="E239" s="8"/>
      <c r="F239" s="8"/>
      <c r="G239" s="8"/>
      <c r="H239" s="8"/>
      <c r="I239" s="8"/>
      <c r="J239" s="8"/>
      <c r="K239" s="8"/>
      <c r="L239" s="8"/>
    </row>
    <row r="240" spans="1:17" x14ac:dyDescent="0.25">
      <c r="A240" s="38"/>
      <c r="B240" s="6"/>
      <c r="C240" s="18"/>
      <c r="D240" s="18"/>
      <c r="E240" s="8"/>
      <c r="F240" s="8"/>
      <c r="G240" s="8"/>
      <c r="H240" s="8"/>
      <c r="I240" s="8"/>
      <c r="J240" s="8"/>
      <c r="K240" s="8"/>
      <c r="L240" s="8"/>
    </row>
    <row r="241" spans="1:12" x14ac:dyDescent="0.25">
      <c r="A241" s="38"/>
      <c r="B241" s="6"/>
      <c r="C241" s="18"/>
      <c r="D241" s="18"/>
      <c r="E241" s="8"/>
      <c r="F241" s="8"/>
      <c r="G241" s="8"/>
      <c r="H241" s="8"/>
      <c r="I241" s="8"/>
      <c r="J241" s="8"/>
      <c r="K241" s="8"/>
      <c r="L241" s="8"/>
    </row>
    <row r="242" spans="1:12" x14ac:dyDescent="0.25">
      <c r="A242" s="38"/>
      <c r="B242" s="6"/>
      <c r="C242" s="18"/>
      <c r="D242" s="18"/>
      <c r="E242" s="8"/>
      <c r="F242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33"/>
  <sheetViews>
    <sheetView workbookViewId="0">
      <selection activeCell="B185" sqref="B185"/>
    </sheetView>
  </sheetViews>
  <sheetFormatPr defaultRowHeight="15.75" x14ac:dyDescent="0.25"/>
  <cols>
    <col min="1" max="1" width="7.42578125" style="39" customWidth="1"/>
    <col min="2" max="2" width="46.85546875" style="14" customWidth="1"/>
    <col min="3" max="3" width="9.140625" style="15"/>
    <col min="4" max="4" width="9.140625" style="2"/>
    <col min="5" max="5" width="9.140625" style="33"/>
    <col min="6" max="6" width="10.42578125" style="33" customWidth="1"/>
    <col min="7" max="16384" width="9.140625" style="2"/>
  </cols>
  <sheetData>
    <row r="1" spans="1:16" s="20" customFormat="1" x14ac:dyDescent="0.25">
      <c r="A1" s="34" t="s">
        <v>174</v>
      </c>
      <c r="B1" s="21"/>
      <c r="C1" s="22"/>
      <c r="E1" s="30"/>
      <c r="F1" s="30"/>
    </row>
    <row r="2" spans="1:16" s="20" customFormat="1" x14ac:dyDescent="0.25">
      <c r="A2" s="34" t="s">
        <v>175</v>
      </c>
      <c r="B2" s="21"/>
      <c r="C2" s="22"/>
      <c r="E2" s="30"/>
      <c r="F2" s="30"/>
    </row>
    <row r="3" spans="1:16" s="20" customFormat="1" x14ac:dyDescent="0.25">
      <c r="A3" s="34" t="s">
        <v>180</v>
      </c>
      <c r="B3" s="21"/>
      <c r="C3" s="22"/>
      <c r="E3" s="30"/>
      <c r="F3" s="30"/>
    </row>
    <row r="4" spans="1:16" s="20" customFormat="1" x14ac:dyDescent="0.25">
      <c r="A4" s="34" t="s">
        <v>196</v>
      </c>
      <c r="B4" s="21"/>
      <c r="C4" s="22"/>
      <c r="E4" s="30"/>
      <c r="F4" s="30"/>
    </row>
    <row r="5" spans="1:16" ht="31.5" x14ac:dyDescent="0.25">
      <c r="A5" s="35" t="s">
        <v>168</v>
      </c>
      <c r="B5" s="4" t="s">
        <v>169</v>
      </c>
      <c r="C5" s="4" t="s">
        <v>170</v>
      </c>
      <c r="D5" s="4" t="s">
        <v>171</v>
      </c>
      <c r="E5" s="31" t="s">
        <v>172</v>
      </c>
      <c r="F5" s="31" t="s">
        <v>0</v>
      </c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A6" s="40">
        <v>1</v>
      </c>
      <c r="B6" s="41" t="s">
        <v>1</v>
      </c>
      <c r="C6" s="42"/>
      <c r="D6" s="43"/>
      <c r="E6" s="43"/>
      <c r="F6" s="43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37" t="s">
        <v>198</v>
      </c>
      <c r="B7" s="3" t="s">
        <v>2</v>
      </c>
      <c r="C7" s="17" t="s">
        <v>3</v>
      </c>
      <c r="D7" s="10">
        <v>36</v>
      </c>
      <c r="E7" s="11"/>
      <c r="F7" s="11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37" t="s">
        <v>199</v>
      </c>
      <c r="B8" s="3" t="s">
        <v>4</v>
      </c>
      <c r="C8" s="17" t="s">
        <v>3</v>
      </c>
      <c r="D8" s="10">
        <v>51</v>
      </c>
      <c r="E8" s="11"/>
      <c r="F8" s="11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37" t="s">
        <v>200</v>
      </c>
      <c r="B9" s="3" t="s">
        <v>5</v>
      </c>
      <c r="C9" s="17" t="s">
        <v>6</v>
      </c>
      <c r="D9" s="10">
        <v>14</v>
      </c>
      <c r="E9" s="11"/>
      <c r="F9" s="11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x14ac:dyDescent="0.25">
      <c r="A10" s="37" t="s">
        <v>201</v>
      </c>
      <c r="B10" s="3" t="s">
        <v>7</v>
      </c>
      <c r="C10" s="17" t="s">
        <v>6</v>
      </c>
      <c r="D10" s="10">
        <v>9</v>
      </c>
      <c r="E10" s="11"/>
      <c r="F10" s="11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 s="37" t="s">
        <v>202</v>
      </c>
      <c r="B11" s="3" t="s">
        <v>159</v>
      </c>
      <c r="C11" s="17" t="s">
        <v>9</v>
      </c>
      <c r="D11" s="10">
        <v>2</v>
      </c>
      <c r="E11" s="11"/>
      <c r="F11" s="11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37" t="s">
        <v>203</v>
      </c>
      <c r="B12" s="3" t="s">
        <v>160</v>
      </c>
      <c r="C12" s="17" t="s">
        <v>9</v>
      </c>
      <c r="D12" s="10">
        <v>2</v>
      </c>
      <c r="E12" s="11"/>
      <c r="F12" s="11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5">
      <c r="A13" s="37" t="s">
        <v>204</v>
      </c>
      <c r="B13" s="3" t="s">
        <v>10</v>
      </c>
      <c r="C13" s="17" t="s">
        <v>9</v>
      </c>
      <c r="D13" s="10">
        <v>1</v>
      </c>
      <c r="E13" s="11"/>
      <c r="F13" s="11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x14ac:dyDescent="0.25">
      <c r="A14" s="37" t="s">
        <v>205</v>
      </c>
      <c r="B14" s="3" t="s">
        <v>11</v>
      </c>
      <c r="C14" s="17" t="s">
        <v>3</v>
      </c>
      <c r="D14" s="10">
        <v>2.08</v>
      </c>
      <c r="E14" s="11"/>
      <c r="F14" s="11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x14ac:dyDescent="0.25">
      <c r="A15" s="37" t="s">
        <v>206</v>
      </c>
      <c r="B15" s="3" t="s">
        <v>161</v>
      </c>
      <c r="C15" s="17" t="s">
        <v>6</v>
      </c>
      <c r="D15" s="10">
        <v>3</v>
      </c>
      <c r="E15" s="11"/>
      <c r="F15" s="11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5">
      <c r="A16" s="37" t="s">
        <v>207</v>
      </c>
      <c r="B16" s="3" t="s">
        <v>12</v>
      </c>
      <c r="C16" s="17" t="s">
        <v>9</v>
      </c>
      <c r="D16" s="10">
        <v>1</v>
      </c>
      <c r="E16" s="11"/>
      <c r="F16" s="11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25">
      <c r="A17" s="37" t="s">
        <v>208</v>
      </c>
      <c r="B17" s="3" t="s">
        <v>13</v>
      </c>
      <c r="C17" s="17" t="s">
        <v>9</v>
      </c>
      <c r="D17" s="10">
        <v>2</v>
      </c>
      <c r="E17" s="11"/>
      <c r="F17" s="11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s="37" t="s">
        <v>402</v>
      </c>
      <c r="B18" s="3" t="s">
        <v>14</v>
      </c>
      <c r="C18" s="17" t="s">
        <v>3</v>
      </c>
      <c r="D18" s="10">
        <v>9.6</v>
      </c>
      <c r="E18" s="11"/>
      <c r="F18" s="11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37" t="s">
        <v>403</v>
      </c>
      <c r="B19" s="3" t="s">
        <v>15</v>
      </c>
      <c r="C19" s="17" t="s">
        <v>9</v>
      </c>
      <c r="D19" s="10">
        <v>1</v>
      </c>
      <c r="E19" s="11"/>
      <c r="F19" s="11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5">
      <c r="A20" s="37" t="s">
        <v>404</v>
      </c>
      <c r="B20" s="3" t="s">
        <v>17</v>
      </c>
      <c r="C20" s="17" t="s">
        <v>3</v>
      </c>
      <c r="D20" s="10">
        <v>13</v>
      </c>
      <c r="E20" s="11"/>
      <c r="F20" s="11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31.5" x14ac:dyDescent="0.25">
      <c r="A21" s="37" t="s">
        <v>405</v>
      </c>
      <c r="B21" s="3" t="s">
        <v>18</v>
      </c>
      <c r="C21" s="17" t="s">
        <v>3</v>
      </c>
      <c r="D21" s="10">
        <v>13</v>
      </c>
      <c r="E21" s="11"/>
      <c r="F21" s="11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1.5" x14ac:dyDescent="0.25">
      <c r="A22" s="37" t="s">
        <v>406</v>
      </c>
      <c r="B22" s="3" t="s">
        <v>19</v>
      </c>
      <c r="C22" s="17" t="s">
        <v>6</v>
      </c>
      <c r="D22" s="10">
        <v>25</v>
      </c>
      <c r="E22" s="11"/>
      <c r="F22" s="11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1.5" x14ac:dyDescent="0.25">
      <c r="A23" s="37" t="s">
        <v>407</v>
      </c>
      <c r="B23" s="3" t="s">
        <v>20</v>
      </c>
      <c r="C23" s="17" t="s">
        <v>6</v>
      </c>
      <c r="D23" s="10">
        <v>23</v>
      </c>
      <c r="E23" s="11"/>
      <c r="F23" s="11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x14ac:dyDescent="0.25">
      <c r="A24" s="37" t="s">
        <v>408</v>
      </c>
      <c r="B24" s="3" t="s">
        <v>21</v>
      </c>
      <c r="C24" s="17" t="s">
        <v>9</v>
      </c>
      <c r="D24" s="10">
        <v>170</v>
      </c>
      <c r="E24" s="11"/>
      <c r="F24" s="11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25">
      <c r="A25" s="37" t="s">
        <v>409</v>
      </c>
      <c r="B25" s="3" t="s">
        <v>22</v>
      </c>
      <c r="C25" s="17" t="s">
        <v>9</v>
      </c>
      <c r="D25" s="10">
        <v>300</v>
      </c>
      <c r="E25" s="11"/>
      <c r="F25" s="11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1.5" x14ac:dyDescent="0.25">
      <c r="A26" s="37" t="s">
        <v>410</v>
      </c>
      <c r="B26" s="3" t="s">
        <v>23</v>
      </c>
      <c r="C26" s="17" t="s">
        <v>9</v>
      </c>
      <c r="D26" s="10">
        <v>200</v>
      </c>
      <c r="E26" s="11"/>
      <c r="F26" s="11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x14ac:dyDescent="0.25">
      <c r="A27" s="37" t="s">
        <v>411</v>
      </c>
      <c r="B27" s="3" t="s">
        <v>24</v>
      </c>
      <c r="C27" s="17" t="s">
        <v>9</v>
      </c>
      <c r="D27" s="10">
        <v>300</v>
      </c>
      <c r="E27" s="11"/>
      <c r="F27" s="11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37" t="s">
        <v>412</v>
      </c>
      <c r="B28" s="3" t="s">
        <v>25</v>
      </c>
      <c r="C28" s="17" t="s">
        <v>3</v>
      </c>
      <c r="D28" s="10">
        <v>13</v>
      </c>
      <c r="E28" s="11"/>
      <c r="F28" s="11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31.5" x14ac:dyDescent="0.25">
      <c r="A29" s="37" t="s">
        <v>413</v>
      </c>
      <c r="B29" s="3" t="s">
        <v>26</v>
      </c>
      <c r="C29" s="17" t="s">
        <v>27</v>
      </c>
      <c r="D29" s="10">
        <v>5</v>
      </c>
      <c r="E29" s="11"/>
      <c r="F29" s="11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25">
      <c r="A30" s="37" t="s">
        <v>414</v>
      </c>
      <c r="B30" s="3" t="s">
        <v>28</v>
      </c>
      <c r="C30" s="17" t="s">
        <v>6</v>
      </c>
      <c r="D30" s="10">
        <v>13</v>
      </c>
      <c r="E30" s="11"/>
      <c r="F30" s="11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25">
      <c r="A31" s="37" t="s">
        <v>415</v>
      </c>
      <c r="B31" s="3" t="s">
        <v>29</v>
      </c>
      <c r="C31" s="17" t="s">
        <v>30</v>
      </c>
      <c r="D31" s="10">
        <v>7</v>
      </c>
      <c r="E31" s="11"/>
      <c r="F31" s="11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25">
      <c r="A32" s="37" t="s">
        <v>416</v>
      </c>
      <c r="B32" s="3" t="s">
        <v>31</v>
      </c>
      <c r="C32" s="17" t="s">
        <v>6</v>
      </c>
      <c r="D32" s="10">
        <v>13</v>
      </c>
      <c r="E32" s="11"/>
      <c r="F32" s="11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x14ac:dyDescent="0.25">
      <c r="A33" s="37" t="s">
        <v>417</v>
      </c>
      <c r="B33" s="3" t="s">
        <v>32</v>
      </c>
      <c r="C33" s="17" t="s">
        <v>3</v>
      </c>
      <c r="D33" s="10">
        <v>13</v>
      </c>
      <c r="E33" s="11"/>
      <c r="F33" s="11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31.5" x14ac:dyDescent="0.25">
      <c r="A34" s="37" t="s">
        <v>418</v>
      </c>
      <c r="B34" s="3" t="s">
        <v>33</v>
      </c>
      <c r="C34" s="17" t="s">
        <v>30</v>
      </c>
      <c r="D34" s="10">
        <v>26</v>
      </c>
      <c r="E34" s="11"/>
      <c r="F34" s="11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5">
      <c r="A35" s="37" t="s">
        <v>419</v>
      </c>
      <c r="B35" s="3" t="s">
        <v>34</v>
      </c>
      <c r="C35" s="17" t="s">
        <v>3</v>
      </c>
      <c r="D35" s="10">
        <v>13</v>
      </c>
      <c r="E35" s="11"/>
      <c r="F35" s="11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31.5" x14ac:dyDescent="0.25">
      <c r="A36" s="37" t="s">
        <v>420</v>
      </c>
      <c r="B36" s="3" t="s">
        <v>35</v>
      </c>
      <c r="C36" s="17" t="s">
        <v>27</v>
      </c>
      <c r="D36" s="10">
        <v>4.5</v>
      </c>
      <c r="E36" s="11"/>
      <c r="F36" s="11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25">
      <c r="A37" s="37" t="s">
        <v>421</v>
      </c>
      <c r="B37" s="3" t="s">
        <v>36</v>
      </c>
      <c r="C37" s="17" t="s">
        <v>6</v>
      </c>
      <c r="D37" s="10">
        <v>16</v>
      </c>
      <c r="E37" s="11"/>
      <c r="F37" s="11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25">
      <c r="A38" s="37" t="s">
        <v>422</v>
      </c>
      <c r="B38" s="3" t="s">
        <v>37</v>
      </c>
      <c r="C38" s="17" t="s">
        <v>6</v>
      </c>
      <c r="D38" s="10">
        <v>16</v>
      </c>
      <c r="E38" s="11"/>
      <c r="F38" s="11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25">
      <c r="A39" s="37" t="s">
        <v>423</v>
      </c>
      <c r="B39" s="3" t="s">
        <v>38</v>
      </c>
      <c r="C39" s="17" t="s">
        <v>9</v>
      </c>
      <c r="D39" s="10">
        <v>3</v>
      </c>
      <c r="E39" s="11"/>
      <c r="F39" s="11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25">
      <c r="A40" s="40" t="s">
        <v>209</v>
      </c>
      <c r="B40" s="41" t="s">
        <v>39</v>
      </c>
      <c r="C40" s="42"/>
      <c r="D40" s="43"/>
      <c r="E40" s="43"/>
      <c r="F40" s="43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25">
      <c r="A41" s="37" t="s">
        <v>210</v>
      </c>
      <c r="B41" s="3" t="s">
        <v>40</v>
      </c>
      <c r="C41" s="17" t="s">
        <v>3</v>
      </c>
      <c r="D41" s="10">
        <v>51</v>
      </c>
      <c r="E41" s="11"/>
      <c r="F41" s="11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31.5" x14ac:dyDescent="0.25">
      <c r="A42" s="37" t="s">
        <v>211</v>
      </c>
      <c r="B42" s="3" t="s">
        <v>26</v>
      </c>
      <c r="C42" s="17" t="s">
        <v>27</v>
      </c>
      <c r="D42" s="10">
        <v>21</v>
      </c>
      <c r="E42" s="11"/>
      <c r="F42" s="11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25">
      <c r="A43" s="37" t="s">
        <v>212</v>
      </c>
      <c r="B43" s="3" t="s">
        <v>41</v>
      </c>
      <c r="C43" s="17" t="s">
        <v>3</v>
      </c>
      <c r="D43" s="10">
        <v>51</v>
      </c>
      <c r="E43" s="11"/>
      <c r="F43" s="11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31.5" x14ac:dyDescent="0.25">
      <c r="A44" s="37" t="s">
        <v>213</v>
      </c>
      <c r="B44" s="3" t="s">
        <v>42</v>
      </c>
      <c r="C44" s="17" t="s">
        <v>30</v>
      </c>
      <c r="D44" s="10">
        <v>816</v>
      </c>
      <c r="E44" s="11"/>
      <c r="F44" s="11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25">
      <c r="A45" s="37" t="s">
        <v>214</v>
      </c>
      <c r="B45" s="3" t="s">
        <v>43</v>
      </c>
      <c r="C45" s="17" t="s">
        <v>9</v>
      </c>
      <c r="D45" s="10">
        <v>22</v>
      </c>
      <c r="E45" s="11"/>
      <c r="F45" s="11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s="20" customFormat="1" x14ac:dyDescent="0.25">
      <c r="A46" s="37" t="s">
        <v>215</v>
      </c>
      <c r="B46" s="9" t="s">
        <v>176</v>
      </c>
      <c r="C46" s="17" t="s">
        <v>3</v>
      </c>
      <c r="D46" s="10">
        <v>51</v>
      </c>
      <c r="E46" s="11"/>
      <c r="F46" s="11"/>
    </row>
    <row r="47" spans="1:16" s="20" customFormat="1" ht="31.5" x14ac:dyDescent="0.25">
      <c r="A47" s="37" t="s">
        <v>216</v>
      </c>
      <c r="B47" s="9" t="s">
        <v>177</v>
      </c>
      <c r="C47" s="17" t="s">
        <v>27</v>
      </c>
      <c r="D47" s="10">
        <v>3</v>
      </c>
      <c r="E47" s="11"/>
      <c r="F47" s="11"/>
    </row>
    <row r="48" spans="1:16" x14ac:dyDescent="0.25">
      <c r="A48" s="37" t="s">
        <v>217</v>
      </c>
      <c r="B48" s="3" t="s">
        <v>44</v>
      </c>
      <c r="C48" s="17" t="s">
        <v>3</v>
      </c>
      <c r="D48" s="10">
        <v>23</v>
      </c>
      <c r="E48" s="11"/>
      <c r="F48" s="11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x14ac:dyDescent="0.25">
      <c r="A49" s="37" t="s">
        <v>218</v>
      </c>
      <c r="B49" s="3" t="s">
        <v>45</v>
      </c>
      <c r="C49" s="17" t="s">
        <v>30</v>
      </c>
      <c r="D49" s="10">
        <v>46</v>
      </c>
      <c r="E49" s="11"/>
      <c r="F49" s="11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x14ac:dyDescent="0.25">
      <c r="A50" s="37" t="s">
        <v>219</v>
      </c>
      <c r="B50" s="3" t="s">
        <v>46</v>
      </c>
      <c r="C50" s="17" t="s">
        <v>3</v>
      </c>
      <c r="D50" s="10">
        <v>23</v>
      </c>
      <c r="E50" s="11"/>
      <c r="F50" s="11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25">
      <c r="A51" s="37" t="s">
        <v>220</v>
      </c>
      <c r="B51" s="3" t="s">
        <v>47</v>
      </c>
      <c r="C51" s="17" t="s">
        <v>3</v>
      </c>
      <c r="D51" s="10">
        <v>23</v>
      </c>
      <c r="E51" s="11"/>
      <c r="F51" s="11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31.5" x14ac:dyDescent="0.25">
      <c r="A52" s="37" t="s">
        <v>221</v>
      </c>
      <c r="B52" s="3" t="s">
        <v>33</v>
      </c>
      <c r="C52" s="17" t="s">
        <v>30</v>
      </c>
      <c r="D52" s="10">
        <v>46</v>
      </c>
      <c r="E52" s="11"/>
      <c r="F52" s="11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5">
      <c r="A53" s="37" t="s">
        <v>222</v>
      </c>
      <c r="B53" s="3" t="s">
        <v>48</v>
      </c>
      <c r="C53" s="17" t="s">
        <v>3</v>
      </c>
      <c r="D53" s="10">
        <v>23</v>
      </c>
      <c r="E53" s="11"/>
      <c r="F53" s="11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31.5" x14ac:dyDescent="0.25">
      <c r="A54" s="37" t="s">
        <v>223</v>
      </c>
      <c r="B54" s="3" t="s">
        <v>26</v>
      </c>
      <c r="C54" s="17" t="s">
        <v>27</v>
      </c>
      <c r="D54" s="10">
        <v>5</v>
      </c>
      <c r="E54" s="11"/>
      <c r="F54" s="11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5">
      <c r="A55" s="37" t="s">
        <v>224</v>
      </c>
      <c r="B55" s="3" t="s">
        <v>187</v>
      </c>
      <c r="C55" s="17" t="s">
        <v>3</v>
      </c>
      <c r="D55" s="10">
        <v>23</v>
      </c>
      <c r="E55" s="11"/>
      <c r="F55" s="11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31.5" x14ac:dyDescent="0.25">
      <c r="A56" s="37" t="s">
        <v>225</v>
      </c>
      <c r="B56" s="3" t="s">
        <v>35</v>
      </c>
      <c r="C56" s="17" t="s">
        <v>27</v>
      </c>
      <c r="D56" s="10">
        <v>8</v>
      </c>
      <c r="E56" s="11"/>
      <c r="F56" s="11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5">
      <c r="A57" s="37" t="s">
        <v>226</v>
      </c>
      <c r="B57" s="3" t="s">
        <v>49</v>
      </c>
      <c r="C57" s="17" t="s">
        <v>3</v>
      </c>
      <c r="D57" s="10">
        <v>26</v>
      </c>
      <c r="E57" s="11"/>
      <c r="F57" s="11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31.5" x14ac:dyDescent="0.25">
      <c r="A58" s="37" t="s">
        <v>227</v>
      </c>
      <c r="B58" s="3" t="s">
        <v>50</v>
      </c>
      <c r="C58" s="17" t="s">
        <v>3</v>
      </c>
      <c r="D58" s="10">
        <v>28</v>
      </c>
      <c r="E58" s="11"/>
      <c r="F58" s="11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31.5" x14ac:dyDescent="0.25">
      <c r="A59" s="37" t="s">
        <v>228</v>
      </c>
      <c r="B59" s="3" t="s">
        <v>51</v>
      </c>
      <c r="C59" s="17" t="s">
        <v>30</v>
      </c>
      <c r="D59" s="10">
        <v>105</v>
      </c>
      <c r="E59" s="11"/>
      <c r="F59" s="11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5">
      <c r="A60" s="40" t="s">
        <v>230</v>
      </c>
      <c r="B60" s="41" t="s">
        <v>52</v>
      </c>
      <c r="C60" s="42"/>
      <c r="D60" s="43"/>
      <c r="E60" s="43"/>
      <c r="F60" s="43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5">
      <c r="A61" s="37" t="s">
        <v>231</v>
      </c>
      <c r="B61" s="3" t="s">
        <v>53</v>
      </c>
      <c r="C61" s="17" t="s">
        <v>6</v>
      </c>
      <c r="D61" s="10">
        <v>24.25</v>
      </c>
      <c r="E61" s="11"/>
      <c r="F61" s="11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5">
      <c r="A62" s="37" t="s">
        <v>232</v>
      </c>
      <c r="B62" s="3" t="s">
        <v>54</v>
      </c>
      <c r="C62" s="17" t="s">
        <v>6</v>
      </c>
      <c r="D62" s="10">
        <v>24.25</v>
      </c>
      <c r="E62" s="11"/>
      <c r="F62" s="11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5">
      <c r="A63" s="37" t="s">
        <v>233</v>
      </c>
      <c r="B63" s="3" t="s">
        <v>55</v>
      </c>
      <c r="C63" s="17" t="s">
        <v>6</v>
      </c>
      <c r="D63" s="10">
        <v>24.25</v>
      </c>
      <c r="E63" s="11"/>
      <c r="F63" s="11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ht="31.5" x14ac:dyDescent="0.25">
      <c r="A64" s="37" t="s">
        <v>234</v>
      </c>
      <c r="B64" s="3" t="s">
        <v>26</v>
      </c>
      <c r="C64" s="17" t="s">
        <v>27</v>
      </c>
      <c r="D64" s="10">
        <v>8</v>
      </c>
      <c r="E64" s="11"/>
      <c r="F64" s="11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25">
      <c r="A65" s="37" t="s">
        <v>235</v>
      </c>
      <c r="B65" s="3" t="s">
        <v>56</v>
      </c>
      <c r="C65" s="17" t="s">
        <v>6</v>
      </c>
      <c r="D65" s="10">
        <v>24.25</v>
      </c>
      <c r="E65" s="11"/>
      <c r="F65" s="11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31.5" x14ac:dyDescent="0.25">
      <c r="A66" s="37" t="s">
        <v>236</v>
      </c>
      <c r="B66" s="3" t="s">
        <v>42</v>
      </c>
      <c r="C66" s="17" t="s">
        <v>30</v>
      </c>
      <c r="D66" s="10">
        <v>58.5</v>
      </c>
      <c r="E66" s="11"/>
      <c r="F66" s="11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25">
      <c r="A67" s="37" t="s">
        <v>237</v>
      </c>
      <c r="B67" s="3" t="s">
        <v>57</v>
      </c>
      <c r="C67" s="17" t="s">
        <v>6</v>
      </c>
      <c r="D67" s="10">
        <v>24.25</v>
      </c>
      <c r="E67" s="11"/>
      <c r="F67" s="11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31.5" x14ac:dyDescent="0.25">
      <c r="A68" s="37" t="s">
        <v>238</v>
      </c>
      <c r="B68" s="3" t="s">
        <v>33</v>
      </c>
      <c r="C68" s="17" t="s">
        <v>30</v>
      </c>
      <c r="D68" s="10">
        <v>58</v>
      </c>
      <c r="E68" s="11"/>
      <c r="F68" s="11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x14ac:dyDescent="0.25">
      <c r="A69" s="37" t="s">
        <v>239</v>
      </c>
      <c r="B69" s="3" t="s">
        <v>58</v>
      </c>
      <c r="C69" s="17" t="s">
        <v>6</v>
      </c>
      <c r="D69" s="10">
        <v>24.25</v>
      </c>
      <c r="E69" s="11"/>
      <c r="F69" s="11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ht="31.5" x14ac:dyDescent="0.25">
      <c r="A70" s="37" t="s">
        <v>240</v>
      </c>
      <c r="B70" s="3" t="s">
        <v>35</v>
      </c>
      <c r="C70" s="17" t="s">
        <v>27</v>
      </c>
      <c r="D70" s="10">
        <v>2</v>
      </c>
      <c r="E70" s="11"/>
      <c r="F70" s="11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x14ac:dyDescent="0.25">
      <c r="A71" s="40" t="s">
        <v>250</v>
      </c>
      <c r="B71" s="41" t="s">
        <v>59</v>
      </c>
      <c r="C71" s="42"/>
      <c r="D71" s="43"/>
      <c r="E71" s="43"/>
      <c r="F71" s="43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x14ac:dyDescent="0.25">
      <c r="A72" s="37" t="s">
        <v>251</v>
      </c>
      <c r="B72" s="3" t="s">
        <v>60</v>
      </c>
      <c r="C72" s="17" t="s">
        <v>6</v>
      </c>
      <c r="D72" s="10">
        <v>6</v>
      </c>
      <c r="E72" s="11"/>
      <c r="F72" s="11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ht="31.5" x14ac:dyDescent="0.25">
      <c r="A73" s="37" t="s">
        <v>252</v>
      </c>
      <c r="B73" s="3" t="s">
        <v>18</v>
      </c>
      <c r="C73" s="17" t="s">
        <v>3</v>
      </c>
      <c r="D73" s="10">
        <v>2</v>
      </c>
      <c r="E73" s="11"/>
      <c r="F73" s="11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31.5" x14ac:dyDescent="0.25">
      <c r="A74" s="37" t="s">
        <v>253</v>
      </c>
      <c r="B74" s="3" t="s">
        <v>19</v>
      </c>
      <c r="C74" s="17" t="s">
        <v>6</v>
      </c>
      <c r="D74" s="10">
        <v>5</v>
      </c>
      <c r="E74" s="11"/>
      <c r="F74" s="11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ht="31.5" x14ac:dyDescent="0.25">
      <c r="A75" s="37" t="s">
        <v>254</v>
      </c>
      <c r="B75" s="3" t="s">
        <v>20</v>
      </c>
      <c r="C75" s="17" t="s">
        <v>6</v>
      </c>
      <c r="D75" s="10">
        <v>7</v>
      </c>
      <c r="E75" s="11"/>
      <c r="F75" s="11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x14ac:dyDescent="0.25">
      <c r="A76" s="37" t="s">
        <v>255</v>
      </c>
      <c r="B76" s="3" t="s">
        <v>61</v>
      </c>
      <c r="C76" s="17" t="s">
        <v>6</v>
      </c>
      <c r="D76" s="10">
        <v>6</v>
      </c>
      <c r="E76" s="11"/>
      <c r="F76" s="11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ht="31.5" x14ac:dyDescent="0.25">
      <c r="A77" s="37" t="s">
        <v>256</v>
      </c>
      <c r="B77" s="3" t="s">
        <v>26</v>
      </c>
      <c r="C77" s="17" t="s">
        <v>27</v>
      </c>
      <c r="D77" s="10">
        <v>1</v>
      </c>
      <c r="E77" s="11"/>
      <c r="F77" s="11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x14ac:dyDescent="0.25">
      <c r="A78" s="37" t="s">
        <v>257</v>
      </c>
      <c r="B78" s="3" t="s">
        <v>53</v>
      </c>
      <c r="C78" s="17" t="s">
        <v>6</v>
      </c>
      <c r="D78" s="10">
        <v>3</v>
      </c>
      <c r="E78" s="11"/>
      <c r="F78" s="11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x14ac:dyDescent="0.25">
      <c r="A79" s="37" t="s">
        <v>258</v>
      </c>
      <c r="B79" s="3" t="s">
        <v>54</v>
      </c>
      <c r="C79" s="17" t="s">
        <v>6</v>
      </c>
      <c r="D79" s="10">
        <v>3</v>
      </c>
      <c r="E79" s="11"/>
      <c r="F79" s="11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x14ac:dyDescent="0.25">
      <c r="A80" s="37" t="s">
        <v>259</v>
      </c>
      <c r="B80" s="3" t="s">
        <v>62</v>
      </c>
      <c r="C80" s="17" t="s">
        <v>6</v>
      </c>
      <c r="D80" s="10">
        <v>6</v>
      </c>
      <c r="E80" s="11"/>
      <c r="F80" s="11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ht="31.5" x14ac:dyDescent="0.25">
      <c r="A81" s="37" t="s">
        <v>260</v>
      </c>
      <c r="B81" s="3" t="s">
        <v>33</v>
      </c>
      <c r="C81" s="17" t="s">
        <v>30</v>
      </c>
      <c r="D81" s="10">
        <v>4</v>
      </c>
      <c r="E81" s="11"/>
      <c r="F81" s="11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x14ac:dyDescent="0.25">
      <c r="A82" s="37" t="s">
        <v>424</v>
      </c>
      <c r="B82" s="3" t="s">
        <v>63</v>
      </c>
      <c r="C82" s="17" t="s">
        <v>6</v>
      </c>
      <c r="D82" s="10">
        <v>6</v>
      </c>
      <c r="E82" s="11"/>
      <c r="F82" s="11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ht="31.5" x14ac:dyDescent="0.25">
      <c r="A83" s="37" t="s">
        <v>425</v>
      </c>
      <c r="B83" s="3" t="s">
        <v>35</v>
      </c>
      <c r="C83" s="17" t="s">
        <v>27</v>
      </c>
      <c r="D83" s="10">
        <v>1</v>
      </c>
      <c r="E83" s="11"/>
      <c r="F83" s="11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x14ac:dyDescent="0.25">
      <c r="A84" s="37" t="s">
        <v>426</v>
      </c>
      <c r="B84" s="3" t="s">
        <v>65</v>
      </c>
      <c r="C84" s="17" t="s">
        <v>66</v>
      </c>
      <c r="D84" s="10">
        <v>13</v>
      </c>
      <c r="E84" s="11"/>
      <c r="F84" s="11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31.5" x14ac:dyDescent="0.25">
      <c r="A85" s="37" t="s">
        <v>427</v>
      </c>
      <c r="B85" s="3" t="s">
        <v>67</v>
      </c>
      <c r="C85" s="17" t="s">
        <v>30</v>
      </c>
      <c r="D85" s="10">
        <v>62</v>
      </c>
      <c r="E85" s="11"/>
      <c r="F85" s="11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x14ac:dyDescent="0.25">
      <c r="A86" s="37" t="s">
        <v>428</v>
      </c>
      <c r="B86" s="3" t="s">
        <v>68</v>
      </c>
      <c r="C86" s="17" t="s">
        <v>3</v>
      </c>
      <c r="D86" s="10">
        <v>13</v>
      </c>
      <c r="E86" s="11"/>
      <c r="F86" s="11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ht="31.5" x14ac:dyDescent="0.25">
      <c r="A87" s="37" t="s">
        <v>429</v>
      </c>
      <c r="B87" s="3" t="s">
        <v>26</v>
      </c>
      <c r="C87" s="17" t="s">
        <v>27</v>
      </c>
      <c r="D87" s="10">
        <v>5</v>
      </c>
      <c r="E87" s="11"/>
      <c r="F87" s="11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x14ac:dyDescent="0.25">
      <c r="A88" s="37" t="s">
        <v>430</v>
      </c>
      <c r="B88" s="3" t="s">
        <v>69</v>
      </c>
      <c r="C88" s="17" t="s">
        <v>3</v>
      </c>
      <c r="D88" s="10">
        <v>10</v>
      </c>
      <c r="E88" s="11"/>
      <c r="F88" s="11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20" customFormat="1" x14ac:dyDescent="0.25">
      <c r="A89" s="37" t="s">
        <v>431</v>
      </c>
      <c r="B89" s="9" t="s">
        <v>178</v>
      </c>
      <c r="C89" s="17" t="s">
        <v>30</v>
      </c>
      <c r="D89" s="10">
        <v>687</v>
      </c>
      <c r="E89" s="11"/>
      <c r="F89" s="11"/>
    </row>
    <row r="90" spans="1:16" x14ac:dyDescent="0.25">
      <c r="A90" s="37" t="s">
        <v>432</v>
      </c>
      <c r="B90" s="3" t="s">
        <v>70</v>
      </c>
      <c r="C90" s="17" t="s">
        <v>3</v>
      </c>
      <c r="D90" s="10">
        <v>13</v>
      </c>
      <c r="E90" s="11"/>
      <c r="F90" s="11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31.5" x14ac:dyDescent="0.25">
      <c r="A91" s="37" t="s">
        <v>433</v>
      </c>
      <c r="B91" s="3" t="s">
        <v>71</v>
      </c>
      <c r="C91" s="17" t="s">
        <v>3</v>
      </c>
      <c r="D91" s="10">
        <v>15</v>
      </c>
      <c r="E91" s="11"/>
      <c r="F91" s="11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ht="31.5" x14ac:dyDescent="0.25">
      <c r="A92" s="37" t="s">
        <v>434</v>
      </c>
      <c r="B92" s="3" t="s">
        <v>51</v>
      </c>
      <c r="C92" s="17" t="s">
        <v>30</v>
      </c>
      <c r="D92" s="10">
        <v>52</v>
      </c>
      <c r="E92" s="11"/>
      <c r="F92" s="11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x14ac:dyDescent="0.25">
      <c r="A93" s="37" t="s">
        <v>435</v>
      </c>
      <c r="B93" s="3" t="s">
        <v>72</v>
      </c>
      <c r="C93" s="17" t="s">
        <v>9</v>
      </c>
      <c r="D93" s="10">
        <v>1</v>
      </c>
      <c r="E93" s="11"/>
      <c r="F93" s="11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5">
      <c r="A94" s="37" t="s">
        <v>436</v>
      </c>
      <c r="B94" s="3" t="s">
        <v>73</v>
      </c>
      <c r="C94" s="17" t="s">
        <v>9</v>
      </c>
      <c r="D94" s="10">
        <v>1</v>
      </c>
      <c r="E94" s="11"/>
      <c r="F94" s="11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5">
      <c r="A95" s="40" t="s">
        <v>261</v>
      </c>
      <c r="B95" s="41" t="s">
        <v>74</v>
      </c>
      <c r="C95" s="42"/>
      <c r="D95" s="43"/>
      <c r="E95" s="43"/>
      <c r="F95" s="43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x14ac:dyDescent="0.25">
      <c r="A96" s="36" t="s">
        <v>262</v>
      </c>
      <c r="B96" s="3" t="s">
        <v>75</v>
      </c>
      <c r="C96" s="17" t="s">
        <v>6</v>
      </c>
      <c r="D96" s="10">
        <v>3.2</v>
      </c>
      <c r="E96" s="11"/>
      <c r="F96" s="11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x14ac:dyDescent="0.25">
      <c r="A97" s="36" t="s">
        <v>263</v>
      </c>
      <c r="B97" s="3" t="s">
        <v>76</v>
      </c>
      <c r="C97" s="17" t="s">
        <v>9</v>
      </c>
      <c r="D97" s="10">
        <v>74</v>
      </c>
      <c r="E97" s="11"/>
      <c r="F97" s="11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x14ac:dyDescent="0.25">
      <c r="A98" s="36" t="s">
        <v>264</v>
      </c>
      <c r="B98" s="9" t="s">
        <v>181</v>
      </c>
      <c r="C98" s="17" t="s">
        <v>30</v>
      </c>
      <c r="D98" s="10">
        <v>55.5</v>
      </c>
      <c r="E98" s="11"/>
      <c r="F98" s="11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5">
      <c r="A99" s="36" t="s">
        <v>265</v>
      </c>
      <c r="B99" s="3" t="s">
        <v>77</v>
      </c>
      <c r="C99" s="17" t="s">
        <v>167</v>
      </c>
      <c r="D99" s="10">
        <v>0.27</v>
      </c>
      <c r="E99" s="11"/>
      <c r="F99" s="11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5">
      <c r="A100" s="36" t="s">
        <v>266</v>
      </c>
      <c r="B100" s="3" t="s">
        <v>78</v>
      </c>
      <c r="C100" s="17" t="s">
        <v>167</v>
      </c>
      <c r="D100" s="10">
        <v>0.27</v>
      </c>
      <c r="E100" s="11"/>
      <c r="F100" s="11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x14ac:dyDescent="0.25">
      <c r="A101" s="36" t="s">
        <v>267</v>
      </c>
      <c r="B101" s="3" t="s">
        <v>79</v>
      </c>
      <c r="C101" s="17" t="s">
        <v>3</v>
      </c>
      <c r="D101" s="10">
        <v>2.08</v>
      </c>
      <c r="E101" s="11"/>
      <c r="F101" s="11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x14ac:dyDescent="0.25">
      <c r="A102" s="36" t="s">
        <v>268</v>
      </c>
      <c r="B102" s="9" t="s">
        <v>178</v>
      </c>
      <c r="C102" s="17" t="s">
        <v>30</v>
      </c>
      <c r="D102" s="10">
        <v>238.4</v>
      </c>
      <c r="E102" s="11"/>
      <c r="F102" s="11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x14ac:dyDescent="0.25">
      <c r="A103" s="36" t="s">
        <v>269</v>
      </c>
      <c r="B103" s="3" t="s">
        <v>80</v>
      </c>
      <c r="C103" s="17" t="s">
        <v>6</v>
      </c>
      <c r="D103" s="10">
        <v>3.2</v>
      </c>
      <c r="E103" s="11"/>
      <c r="F103" s="11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ht="31.5" x14ac:dyDescent="0.25">
      <c r="A104" s="36" t="s">
        <v>270</v>
      </c>
      <c r="B104" s="3" t="s">
        <v>71</v>
      </c>
      <c r="C104" s="17" t="s">
        <v>66</v>
      </c>
      <c r="D104" s="10">
        <v>1</v>
      </c>
      <c r="E104" s="11"/>
      <c r="F104" s="11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20" customFormat="1" x14ac:dyDescent="0.25">
      <c r="A105" s="40" t="s">
        <v>274</v>
      </c>
      <c r="B105" s="41" t="s">
        <v>188</v>
      </c>
      <c r="C105" s="42"/>
      <c r="D105" s="43"/>
      <c r="E105" s="43"/>
      <c r="F105" s="43"/>
    </row>
    <row r="106" spans="1:16" s="20" customFormat="1" x14ac:dyDescent="0.25">
      <c r="A106" s="36" t="s">
        <v>275</v>
      </c>
      <c r="B106" s="10" t="s">
        <v>156</v>
      </c>
      <c r="C106" s="17" t="s">
        <v>3</v>
      </c>
      <c r="D106" s="10">
        <v>5.4</v>
      </c>
      <c r="E106" s="11"/>
      <c r="F106" s="11"/>
    </row>
    <row r="107" spans="1:16" s="20" customFormat="1" ht="31.5" x14ac:dyDescent="0.25">
      <c r="A107" s="36" t="s">
        <v>276</v>
      </c>
      <c r="B107" s="9" t="s">
        <v>189</v>
      </c>
      <c r="C107" s="17" t="s">
        <v>3</v>
      </c>
      <c r="D107" s="10">
        <v>5.4</v>
      </c>
      <c r="E107" s="11"/>
      <c r="F107" s="11"/>
    </row>
    <row r="108" spans="1:16" x14ac:dyDescent="0.25">
      <c r="A108" s="40" t="s">
        <v>284</v>
      </c>
      <c r="B108" s="41" t="s">
        <v>81</v>
      </c>
      <c r="C108" s="42"/>
      <c r="D108" s="43"/>
      <c r="E108" s="43"/>
      <c r="F108" s="43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5">
      <c r="A109" s="37" t="s">
        <v>285</v>
      </c>
      <c r="B109" s="3" t="s">
        <v>82</v>
      </c>
      <c r="C109" s="17" t="s">
        <v>66</v>
      </c>
      <c r="D109" s="10">
        <v>1.6</v>
      </c>
      <c r="E109" s="11"/>
      <c r="F109" s="11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x14ac:dyDescent="0.25">
      <c r="A110" s="37" t="s">
        <v>286</v>
      </c>
      <c r="B110" s="3" t="s">
        <v>83</v>
      </c>
      <c r="C110" s="17" t="s">
        <v>9</v>
      </c>
      <c r="D110" s="10">
        <v>1</v>
      </c>
      <c r="E110" s="11"/>
      <c r="F110" s="11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x14ac:dyDescent="0.25">
      <c r="A111" s="37" t="s">
        <v>287</v>
      </c>
      <c r="B111" s="3" t="s">
        <v>84</v>
      </c>
      <c r="C111" s="17" t="s">
        <v>9</v>
      </c>
      <c r="D111" s="10">
        <v>1</v>
      </c>
      <c r="E111" s="11"/>
      <c r="F111" s="11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x14ac:dyDescent="0.25">
      <c r="A112" s="37" t="s">
        <v>288</v>
      </c>
      <c r="B112" s="3" t="s">
        <v>85</v>
      </c>
      <c r="C112" s="17" t="s">
        <v>9</v>
      </c>
      <c r="D112" s="10">
        <v>6</v>
      </c>
      <c r="E112" s="11"/>
      <c r="F112" s="11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x14ac:dyDescent="0.25">
      <c r="A113" s="37" t="s">
        <v>289</v>
      </c>
      <c r="B113" s="3" t="s">
        <v>86</v>
      </c>
      <c r="C113" s="17" t="s">
        <v>9</v>
      </c>
      <c r="D113" s="10">
        <v>1</v>
      </c>
      <c r="E113" s="11"/>
      <c r="F113" s="11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x14ac:dyDescent="0.25">
      <c r="A114" s="37" t="s">
        <v>290</v>
      </c>
      <c r="B114" s="3" t="s">
        <v>87</v>
      </c>
      <c r="C114" s="17"/>
      <c r="D114" s="10">
        <v>1</v>
      </c>
      <c r="E114" s="11"/>
      <c r="F114" s="11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x14ac:dyDescent="0.25">
      <c r="A115" s="40" t="s">
        <v>295</v>
      </c>
      <c r="B115" s="41" t="s">
        <v>88</v>
      </c>
      <c r="C115" s="42"/>
      <c r="D115" s="43"/>
      <c r="E115" s="43"/>
      <c r="F115" s="43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x14ac:dyDescent="0.25">
      <c r="A116" s="37" t="s">
        <v>296</v>
      </c>
      <c r="B116" s="3" t="s">
        <v>89</v>
      </c>
      <c r="C116" s="17" t="s">
        <v>6</v>
      </c>
      <c r="D116" s="10">
        <v>14</v>
      </c>
      <c r="E116" s="11"/>
      <c r="F116" s="11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x14ac:dyDescent="0.25">
      <c r="A117" s="37" t="s">
        <v>297</v>
      </c>
      <c r="B117" s="3" t="s">
        <v>90</v>
      </c>
      <c r="C117" s="17" t="s">
        <v>91</v>
      </c>
      <c r="D117" s="10">
        <v>14</v>
      </c>
      <c r="E117" s="11"/>
      <c r="F117" s="11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x14ac:dyDescent="0.25">
      <c r="A118" s="37" t="s">
        <v>298</v>
      </c>
      <c r="B118" s="3" t="s">
        <v>92</v>
      </c>
      <c r="C118" s="17" t="s">
        <v>9</v>
      </c>
      <c r="D118" s="10">
        <v>1</v>
      </c>
      <c r="E118" s="11"/>
      <c r="F118" s="11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31.5" x14ac:dyDescent="0.25">
      <c r="A119" s="37" t="s">
        <v>299</v>
      </c>
      <c r="B119" s="3" t="s">
        <v>93</v>
      </c>
      <c r="C119" s="17" t="s">
        <v>9</v>
      </c>
      <c r="D119" s="10">
        <v>3</v>
      </c>
      <c r="E119" s="11"/>
      <c r="F119" s="11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ht="31.5" x14ac:dyDescent="0.25">
      <c r="A120" s="37" t="s">
        <v>300</v>
      </c>
      <c r="B120" s="3" t="s">
        <v>94</v>
      </c>
      <c r="C120" s="17" t="s">
        <v>9</v>
      </c>
      <c r="D120" s="10">
        <v>4</v>
      </c>
      <c r="E120" s="11"/>
      <c r="F120" s="11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ht="31.5" x14ac:dyDescent="0.25">
      <c r="A121" s="37" t="s">
        <v>301</v>
      </c>
      <c r="B121" s="3" t="s">
        <v>95</v>
      </c>
      <c r="C121" s="17" t="s">
        <v>9</v>
      </c>
      <c r="D121" s="10">
        <v>4</v>
      </c>
      <c r="E121" s="11"/>
      <c r="F121" s="11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ht="31.5" x14ac:dyDescent="0.25">
      <c r="A122" s="37" t="s">
        <v>437</v>
      </c>
      <c r="B122" s="3" t="s">
        <v>96</v>
      </c>
      <c r="C122" s="17" t="s">
        <v>9</v>
      </c>
      <c r="D122" s="10">
        <v>3</v>
      </c>
      <c r="E122" s="11"/>
      <c r="F122" s="11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ht="31.5" x14ac:dyDescent="0.25">
      <c r="A123" s="37" t="s">
        <v>438</v>
      </c>
      <c r="B123" s="3" t="s">
        <v>157</v>
      </c>
      <c r="C123" s="17" t="s">
        <v>9</v>
      </c>
      <c r="D123" s="10">
        <v>1</v>
      </c>
      <c r="E123" s="11"/>
      <c r="F123" s="11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x14ac:dyDescent="0.25">
      <c r="A124" s="37" t="s">
        <v>439</v>
      </c>
      <c r="B124" s="3" t="s">
        <v>98</v>
      </c>
      <c r="C124" s="17" t="s">
        <v>6</v>
      </c>
      <c r="D124" s="10">
        <v>5</v>
      </c>
      <c r="E124" s="11"/>
      <c r="F124" s="11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x14ac:dyDescent="0.25">
      <c r="A125" s="37" t="s">
        <v>440</v>
      </c>
      <c r="B125" s="3" t="s">
        <v>99</v>
      </c>
      <c r="C125" s="17" t="s">
        <v>91</v>
      </c>
      <c r="D125" s="10">
        <v>5</v>
      </c>
      <c r="E125" s="11"/>
      <c r="F125" s="11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31.5" x14ac:dyDescent="0.25">
      <c r="A126" s="37" t="s">
        <v>441</v>
      </c>
      <c r="B126" s="3" t="s">
        <v>162</v>
      </c>
      <c r="C126" s="17" t="s">
        <v>9</v>
      </c>
      <c r="D126" s="10">
        <v>1</v>
      </c>
      <c r="E126" s="11"/>
      <c r="F126" s="11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ht="31.5" x14ac:dyDescent="0.25">
      <c r="A127" s="37" t="s">
        <v>442</v>
      </c>
      <c r="B127" s="3" t="s">
        <v>182</v>
      </c>
      <c r="C127" s="17" t="s">
        <v>9</v>
      </c>
      <c r="D127" s="10">
        <v>6</v>
      </c>
      <c r="E127" s="11"/>
      <c r="F127" s="11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31.5" x14ac:dyDescent="0.25">
      <c r="A128" s="37" t="s">
        <v>443</v>
      </c>
      <c r="B128" s="3" t="s">
        <v>194</v>
      </c>
      <c r="C128" s="17" t="s">
        <v>9</v>
      </c>
      <c r="D128" s="10">
        <v>3</v>
      </c>
      <c r="E128" s="11"/>
      <c r="F128" s="11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x14ac:dyDescent="0.25">
      <c r="A129" s="37" t="s">
        <v>444</v>
      </c>
      <c r="B129" s="3" t="s">
        <v>100</v>
      </c>
      <c r="C129" s="17" t="s">
        <v>101</v>
      </c>
      <c r="D129" s="10">
        <v>2</v>
      </c>
      <c r="E129" s="11"/>
      <c r="F129" s="11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x14ac:dyDescent="0.25">
      <c r="A130" s="37" t="s">
        <v>445</v>
      </c>
      <c r="B130" s="3" t="s">
        <v>102</v>
      </c>
      <c r="C130" s="17" t="s">
        <v>9</v>
      </c>
      <c r="D130" s="10">
        <v>1</v>
      </c>
      <c r="E130" s="11"/>
      <c r="F130" s="11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x14ac:dyDescent="0.25">
      <c r="A131" s="37" t="s">
        <v>446</v>
      </c>
      <c r="B131" s="3" t="s">
        <v>92</v>
      </c>
      <c r="C131" s="17" t="s">
        <v>9</v>
      </c>
      <c r="D131" s="10">
        <v>1</v>
      </c>
      <c r="E131" s="11"/>
      <c r="F131" s="11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x14ac:dyDescent="0.25">
      <c r="A132" s="37" t="s">
        <v>447</v>
      </c>
      <c r="B132" s="3" t="s">
        <v>103</v>
      </c>
      <c r="C132" s="17" t="s">
        <v>9</v>
      </c>
      <c r="D132" s="10">
        <v>6</v>
      </c>
      <c r="E132" s="11"/>
      <c r="F132" s="11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x14ac:dyDescent="0.25">
      <c r="A133" s="40" t="s">
        <v>302</v>
      </c>
      <c r="B133" s="41" t="s">
        <v>104</v>
      </c>
      <c r="C133" s="42"/>
      <c r="D133" s="43"/>
      <c r="E133" s="43"/>
      <c r="F133" s="43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x14ac:dyDescent="0.25">
      <c r="A134" s="37" t="s">
        <v>303</v>
      </c>
      <c r="B134" s="3" t="s">
        <v>107</v>
      </c>
      <c r="C134" s="17" t="s">
        <v>9</v>
      </c>
      <c r="D134" s="10">
        <v>1</v>
      </c>
      <c r="E134" s="11"/>
      <c r="F134" s="11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x14ac:dyDescent="0.25">
      <c r="A135" s="37" t="s">
        <v>304</v>
      </c>
      <c r="B135" s="3" t="s">
        <v>163</v>
      </c>
      <c r="C135" s="17" t="s">
        <v>9</v>
      </c>
      <c r="D135" s="10">
        <v>1</v>
      </c>
      <c r="E135" s="11"/>
      <c r="F135" s="11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x14ac:dyDescent="0.25">
      <c r="A136" s="37" t="s">
        <v>305</v>
      </c>
      <c r="B136" s="3" t="s">
        <v>109</v>
      </c>
      <c r="C136" s="17" t="s">
        <v>6</v>
      </c>
      <c r="D136" s="10">
        <v>15</v>
      </c>
      <c r="E136" s="11"/>
      <c r="F136" s="11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x14ac:dyDescent="0.25">
      <c r="A137" s="37" t="s">
        <v>306</v>
      </c>
      <c r="B137" s="3" t="s">
        <v>110</v>
      </c>
      <c r="C137" s="17" t="s">
        <v>9</v>
      </c>
      <c r="D137" s="10">
        <v>2</v>
      </c>
      <c r="E137" s="11"/>
      <c r="F137" s="11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x14ac:dyDescent="0.25">
      <c r="A138" s="37" t="s">
        <v>307</v>
      </c>
      <c r="B138" s="3" t="s">
        <v>111</v>
      </c>
      <c r="C138" s="17" t="s">
        <v>91</v>
      </c>
      <c r="D138" s="10">
        <v>10</v>
      </c>
      <c r="E138" s="11"/>
      <c r="F138" s="11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x14ac:dyDescent="0.25">
      <c r="A139" s="37" t="s">
        <v>308</v>
      </c>
      <c r="B139" s="3" t="s">
        <v>112</v>
      </c>
      <c r="C139" s="17" t="s">
        <v>91</v>
      </c>
      <c r="D139" s="10">
        <v>5</v>
      </c>
      <c r="E139" s="11"/>
      <c r="F139" s="11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x14ac:dyDescent="0.25">
      <c r="A140" s="37" t="s">
        <v>309</v>
      </c>
      <c r="B140" s="3" t="s">
        <v>113</v>
      </c>
      <c r="C140" s="17" t="s">
        <v>9</v>
      </c>
      <c r="D140" s="10">
        <v>15</v>
      </c>
      <c r="E140" s="11"/>
      <c r="F140" s="11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x14ac:dyDescent="0.25">
      <c r="A141" s="37" t="s">
        <v>310</v>
      </c>
      <c r="B141" s="3" t="s">
        <v>114</v>
      </c>
      <c r="C141" s="17" t="s">
        <v>9</v>
      </c>
      <c r="D141" s="10">
        <v>4</v>
      </c>
      <c r="E141" s="11"/>
      <c r="F141" s="11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x14ac:dyDescent="0.25">
      <c r="A142" s="37" t="s">
        <v>311</v>
      </c>
      <c r="B142" s="3" t="s">
        <v>116</v>
      </c>
      <c r="C142" s="17" t="s">
        <v>9</v>
      </c>
      <c r="D142" s="10">
        <v>10</v>
      </c>
      <c r="E142" s="11"/>
      <c r="F142" s="11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x14ac:dyDescent="0.25">
      <c r="A143" s="37" t="s">
        <v>312</v>
      </c>
      <c r="B143" s="3" t="s">
        <v>118</v>
      </c>
      <c r="C143" s="17" t="s">
        <v>9</v>
      </c>
      <c r="D143" s="10">
        <v>20</v>
      </c>
      <c r="E143" s="11"/>
      <c r="F143" s="11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x14ac:dyDescent="0.25">
      <c r="A144" s="37" t="s">
        <v>313</v>
      </c>
      <c r="B144" s="3" t="s">
        <v>119</v>
      </c>
      <c r="C144" s="17" t="s">
        <v>9</v>
      </c>
      <c r="D144" s="10">
        <v>6</v>
      </c>
      <c r="E144" s="11"/>
      <c r="F144" s="11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x14ac:dyDescent="0.25">
      <c r="A145" s="37" t="s">
        <v>314</v>
      </c>
      <c r="B145" s="3" t="s">
        <v>120</v>
      </c>
      <c r="C145" s="17" t="s">
        <v>9</v>
      </c>
      <c r="D145" s="10">
        <v>2</v>
      </c>
      <c r="E145" s="11"/>
      <c r="F145" s="11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x14ac:dyDescent="0.25">
      <c r="A146" s="37" t="s">
        <v>315</v>
      </c>
      <c r="B146" s="3" t="s">
        <v>121</v>
      </c>
      <c r="C146" s="17" t="s">
        <v>9</v>
      </c>
      <c r="D146" s="10">
        <v>1</v>
      </c>
      <c r="E146" s="11"/>
      <c r="F146" s="11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x14ac:dyDescent="0.25">
      <c r="A147" s="37" t="s">
        <v>316</v>
      </c>
      <c r="B147" s="3" t="s">
        <v>122</v>
      </c>
      <c r="C147" s="17" t="s">
        <v>101</v>
      </c>
      <c r="D147" s="10">
        <v>2</v>
      </c>
      <c r="E147" s="11"/>
      <c r="F147" s="11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x14ac:dyDescent="0.25">
      <c r="A148" s="37" t="s">
        <v>317</v>
      </c>
      <c r="B148" s="3" t="s">
        <v>123</v>
      </c>
      <c r="C148" s="17" t="s">
        <v>91</v>
      </c>
      <c r="D148" s="10">
        <v>0.8</v>
      </c>
      <c r="E148" s="11"/>
      <c r="F148" s="11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x14ac:dyDescent="0.25">
      <c r="A149" s="37" t="s">
        <v>448</v>
      </c>
      <c r="B149" s="3" t="s">
        <v>124</v>
      </c>
      <c r="C149" s="17" t="s">
        <v>101</v>
      </c>
      <c r="D149" s="10">
        <v>2</v>
      </c>
      <c r="E149" s="11"/>
      <c r="F149" s="11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x14ac:dyDescent="0.25">
      <c r="A150" s="37" t="s">
        <v>449</v>
      </c>
      <c r="B150" s="3" t="s">
        <v>125</v>
      </c>
      <c r="C150" s="17" t="s">
        <v>91</v>
      </c>
      <c r="D150" s="10">
        <v>0.8</v>
      </c>
      <c r="E150" s="11"/>
      <c r="F150" s="11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x14ac:dyDescent="0.25">
      <c r="A151" s="37" t="s">
        <v>450</v>
      </c>
      <c r="B151" s="3" t="s">
        <v>100</v>
      </c>
      <c r="C151" s="17" t="s">
        <v>101</v>
      </c>
      <c r="D151" s="10">
        <v>1</v>
      </c>
      <c r="E151" s="11"/>
      <c r="F151" s="11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37" t="s">
        <v>451</v>
      </c>
      <c r="B152" s="3" t="s">
        <v>126</v>
      </c>
      <c r="C152" s="17" t="s">
        <v>101</v>
      </c>
      <c r="D152" s="10">
        <v>6</v>
      </c>
      <c r="E152" s="11"/>
      <c r="F152" s="11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40" t="s">
        <v>318</v>
      </c>
      <c r="B153" s="41" t="s">
        <v>127</v>
      </c>
      <c r="C153" s="42"/>
      <c r="D153" s="43"/>
      <c r="E153" s="43"/>
      <c r="F153" s="43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37" t="s">
        <v>319</v>
      </c>
      <c r="B154" s="3" t="s">
        <v>128</v>
      </c>
      <c r="C154" s="17" t="s">
        <v>9</v>
      </c>
      <c r="D154" s="10">
        <v>2</v>
      </c>
      <c r="E154" s="11"/>
      <c r="F154" s="11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ht="31.5" x14ac:dyDescent="0.25">
      <c r="A155" s="37" t="s">
        <v>320</v>
      </c>
      <c r="B155" s="3" t="s">
        <v>129</v>
      </c>
      <c r="C155" s="17" t="s">
        <v>9</v>
      </c>
      <c r="D155" s="10">
        <v>2</v>
      </c>
      <c r="E155" s="11"/>
      <c r="F155" s="11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ht="31.5" x14ac:dyDescent="0.25">
      <c r="A156" s="37" t="s">
        <v>321</v>
      </c>
      <c r="B156" s="3" t="s">
        <v>130</v>
      </c>
      <c r="C156" s="17" t="s">
        <v>9</v>
      </c>
      <c r="D156" s="10">
        <v>2</v>
      </c>
      <c r="E156" s="11"/>
      <c r="F156" s="11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ht="31.5" x14ac:dyDescent="0.25">
      <c r="A157" s="37" t="s">
        <v>322</v>
      </c>
      <c r="B157" s="3" t="s">
        <v>131</v>
      </c>
      <c r="C157" s="17" t="s">
        <v>9</v>
      </c>
      <c r="D157" s="10">
        <v>2</v>
      </c>
      <c r="E157" s="11"/>
      <c r="F157" s="11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x14ac:dyDescent="0.25">
      <c r="A158" s="37" t="s">
        <v>323</v>
      </c>
      <c r="B158" s="3" t="s">
        <v>136</v>
      </c>
      <c r="C158" s="17" t="s">
        <v>9</v>
      </c>
      <c r="D158" s="10">
        <v>2</v>
      </c>
      <c r="E158" s="11"/>
      <c r="F158" s="11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x14ac:dyDescent="0.25">
      <c r="A159" s="37" t="s">
        <v>324</v>
      </c>
      <c r="B159" s="3" t="s">
        <v>133</v>
      </c>
      <c r="C159" s="17" t="s">
        <v>9</v>
      </c>
      <c r="D159" s="10">
        <v>2</v>
      </c>
      <c r="E159" s="11"/>
      <c r="F159" s="11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x14ac:dyDescent="0.25">
      <c r="A160" s="37" t="s">
        <v>325</v>
      </c>
      <c r="B160" s="3" t="s">
        <v>164</v>
      </c>
      <c r="C160" s="17" t="s">
        <v>9</v>
      </c>
      <c r="D160" s="10">
        <v>2</v>
      </c>
      <c r="E160" s="11"/>
      <c r="F160" s="11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x14ac:dyDescent="0.25">
      <c r="A161" s="37" t="s">
        <v>326</v>
      </c>
      <c r="B161" s="3" t="s">
        <v>165</v>
      </c>
      <c r="C161" s="17" t="s">
        <v>9</v>
      </c>
      <c r="D161" s="10">
        <v>2</v>
      </c>
      <c r="E161" s="11"/>
      <c r="F161" s="11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x14ac:dyDescent="0.25">
      <c r="A162" s="37" t="s">
        <v>327</v>
      </c>
      <c r="B162" s="3" t="s">
        <v>166</v>
      </c>
      <c r="C162" s="17" t="s">
        <v>9</v>
      </c>
      <c r="D162" s="10">
        <v>2</v>
      </c>
      <c r="E162" s="11"/>
      <c r="F162" s="11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x14ac:dyDescent="0.25">
      <c r="A163" s="37" t="s">
        <v>328</v>
      </c>
      <c r="B163" s="3" t="s">
        <v>134</v>
      </c>
      <c r="C163" s="17" t="s">
        <v>9</v>
      </c>
      <c r="D163" s="10">
        <v>2</v>
      </c>
      <c r="E163" s="11"/>
      <c r="F163" s="11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20" customFormat="1" ht="31.5" x14ac:dyDescent="0.25">
      <c r="A164" s="37" t="s">
        <v>329</v>
      </c>
      <c r="B164" s="9" t="s">
        <v>193</v>
      </c>
      <c r="C164" s="17" t="s">
        <v>9</v>
      </c>
      <c r="D164" s="10">
        <v>2</v>
      </c>
      <c r="E164" s="11"/>
      <c r="F164" s="11"/>
    </row>
    <row r="165" spans="1:16" x14ac:dyDescent="0.25">
      <c r="A165" s="37" t="s">
        <v>330</v>
      </c>
      <c r="B165" s="3" t="s">
        <v>132</v>
      </c>
      <c r="C165" s="17" t="s">
        <v>9</v>
      </c>
      <c r="D165" s="10">
        <v>4</v>
      </c>
      <c r="E165" s="11"/>
      <c r="F165" s="11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37" t="s">
        <v>331</v>
      </c>
      <c r="B166" s="3" t="s">
        <v>137</v>
      </c>
      <c r="C166" s="17" t="s">
        <v>9</v>
      </c>
      <c r="D166" s="10">
        <v>2</v>
      </c>
      <c r="E166" s="11"/>
      <c r="F166" s="11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ht="31.5" x14ac:dyDescent="0.25">
      <c r="A167" s="37" t="s">
        <v>332</v>
      </c>
      <c r="B167" s="3" t="s">
        <v>138</v>
      </c>
      <c r="C167" s="17" t="s">
        <v>9</v>
      </c>
      <c r="D167" s="10">
        <v>2</v>
      </c>
      <c r="E167" s="11"/>
      <c r="F167" s="11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x14ac:dyDescent="0.25">
      <c r="A168" s="40" t="s">
        <v>343</v>
      </c>
      <c r="B168" s="41" t="s">
        <v>143</v>
      </c>
      <c r="C168" s="42"/>
      <c r="D168" s="43"/>
      <c r="E168" s="43"/>
      <c r="F168" s="43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x14ac:dyDescent="0.25">
      <c r="A169" s="36" t="s">
        <v>344</v>
      </c>
      <c r="B169" s="3" t="s">
        <v>144</v>
      </c>
      <c r="C169" s="23" t="s">
        <v>9</v>
      </c>
      <c r="D169" s="13">
        <v>3</v>
      </c>
      <c r="E169" s="11"/>
      <c r="F169" s="11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ht="31.5" x14ac:dyDescent="0.25">
      <c r="A170" s="36" t="s">
        <v>345</v>
      </c>
      <c r="B170" s="3" t="s">
        <v>145</v>
      </c>
      <c r="C170" s="23" t="s">
        <v>91</v>
      </c>
      <c r="D170" s="13">
        <v>15</v>
      </c>
      <c r="E170" s="11"/>
      <c r="F170" s="11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x14ac:dyDescent="0.25">
      <c r="A171" s="36" t="s">
        <v>346</v>
      </c>
      <c r="B171" s="3" t="s">
        <v>146</v>
      </c>
      <c r="C171" s="23" t="s">
        <v>91</v>
      </c>
      <c r="D171" s="13">
        <v>15</v>
      </c>
      <c r="E171" s="11"/>
      <c r="F171" s="11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x14ac:dyDescent="0.25">
      <c r="A172" s="36" t="s">
        <v>347</v>
      </c>
      <c r="B172" s="3" t="s">
        <v>147</v>
      </c>
      <c r="C172" s="23" t="s">
        <v>9</v>
      </c>
      <c r="D172" s="13">
        <v>3</v>
      </c>
      <c r="E172" s="11"/>
      <c r="F172" s="11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20" customFormat="1" x14ac:dyDescent="0.25">
      <c r="A173" s="36" t="s">
        <v>348</v>
      </c>
      <c r="B173" s="9" t="s">
        <v>185</v>
      </c>
      <c r="C173" s="23" t="s">
        <v>9</v>
      </c>
      <c r="D173" s="13">
        <v>2</v>
      </c>
      <c r="E173" s="11"/>
      <c r="F173" s="11"/>
    </row>
    <row r="174" spans="1:16" s="20" customFormat="1" x14ac:dyDescent="0.25">
      <c r="A174" s="36" t="s">
        <v>349</v>
      </c>
      <c r="B174" s="9" t="s">
        <v>186</v>
      </c>
      <c r="C174" s="23" t="s">
        <v>9</v>
      </c>
      <c r="D174" s="13">
        <v>1</v>
      </c>
      <c r="E174" s="11"/>
      <c r="F174" s="11"/>
    </row>
    <row r="175" spans="1:16" x14ac:dyDescent="0.25">
      <c r="A175" s="36" t="s">
        <v>350</v>
      </c>
      <c r="B175" s="3" t="s">
        <v>148</v>
      </c>
      <c r="C175" s="23" t="s">
        <v>9</v>
      </c>
      <c r="D175" s="13">
        <v>2</v>
      </c>
      <c r="E175" s="11"/>
      <c r="F175" s="11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ht="31.5" x14ac:dyDescent="0.25">
      <c r="A176" s="36" t="s">
        <v>351</v>
      </c>
      <c r="B176" s="3" t="s">
        <v>149</v>
      </c>
      <c r="C176" s="23" t="s">
        <v>9</v>
      </c>
      <c r="D176" s="13">
        <v>2</v>
      </c>
      <c r="E176" s="11"/>
      <c r="F176" s="11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x14ac:dyDescent="0.25">
      <c r="A177" s="36" t="s">
        <v>352</v>
      </c>
      <c r="B177" s="3" t="s">
        <v>150</v>
      </c>
      <c r="C177" s="16" t="s">
        <v>9</v>
      </c>
      <c r="D177" s="1">
        <v>1</v>
      </c>
      <c r="E177" s="11"/>
      <c r="F177" s="11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x14ac:dyDescent="0.25">
      <c r="A178" s="40" t="s">
        <v>360</v>
      </c>
      <c r="B178" s="41" t="s">
        <v>151</v>
      </c>
      <c r="C178" s="42"/>
      <c r="D178" s="43"/>
      <c r="E178" s="43"/>
      <c r="F178" s="43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x14ac:dyDescent="0.25">
      <c r="A179" s="37" t="s">
        <v>361</v>
      </c>
      <c r="B179" s="3" t="s">
        <v>152</v>
      </c>
      <c r="C179" s="24" t="s">
        <v>153</v>
      </c>
      <c r="D179" s="12">
        <v>2</v>
      </c>
      <c r="E179" s="11"/>
      <c r="F179" s="11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x14ac:dyDescent="0.25">
      <c r="A180" s="36" t="s">
        <v>362</v>
      </c>
      <c r="B180" s="3" t="s">
        <v>154</v>
      </c>
      <c r="C180" s="24" t="s">
        <v>153</v>
      </c>
      <c r="D180" s="12">
        <v>2</v>
      </c>
      <c r="E180" s="11"/>
      <c r="F180" s="11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x14ac:dyDescent="0.25">
      <c r="A181" s="38"/>
      <c r="B181" s="6"/>
      <c r="C181" s="18"/>
      <c r="D181" s="8"/>
      <c r="E181" s="1" t="s">
        <v>197</v>
      </c>
      <c r="F181" s="11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x14ac:dyDescent="0.25">
      <c r="A182" s="38"/>
      <c r="B182" s="6"/>
      <c r="C182" s="18"/>
      <c r="D182" s="8"/>
      <c r="E182" s="32"/>
      <c r="F182" s="32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x14ac:dyDescent="0.25">
      <c r="A183" s="38"/>
      <c r="B183" s="6"/>
      <c r="C183" s="18"/>
      <c r="D183" s="8"/>
      <c r="E183" s="32"/>
      <c r="F183" s="32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x14ac:dyDescent="0.25">
      <c r="A184" s="38"/>
      <c r="B184" s="6"/>
      <c r="C184" s="18"/>
      <c r="D184" s="8"/>
      <c r="E184" s="32"/>
      <c r="F184" s="32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x14ac:dyDescent="0.25">
      <c r="A185" s="38"/>
      <c r="B185" s="6"/>
      <c r="C185" s="18"/>
      <c r="D185" s="8"/>
      <c r="E185" s="32"/>
      <c r="F185" s="32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x14ac:dyDescent="0.25">
      <c r="A186" s="38"/>
      <c r="B186" s="6"/>
      <c r="C186" s="18"/>
      <c r="D186" s="8"/>
      <c r="E186" s="32"/>
      <c r="F186" s="32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x14ac:dyDescent="0.25">
      <c r="A187" s="38"/>
      <c r="B187" s="6"/>
      <c r="C187" s="18"/>
      <c r="D187" s="8"/>
      <c r="E187" s="32"/>
      <c r="F187" s="32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x14ac:dyDescent="0.25">
      <c r="A188" s="38"/>
      <c r="B188" s="6"/>
      <c r="C188" s="18"/>
      <c r="D188" s="8"/>
      <c r="E188" s="32"/>
      <c r="F188" s="32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x14ac:dyDescent="0.25">
      <c r="A189" s="38"/>
      <c r="B189" s="6"/>
      <c r="C189" s="18"/>
      <c r="D189" s="8"/>
      <c r="E189" s="32"/>
      <c r="F189" s="32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5">
      <c r="A190" s="38"/>
      <c r="B190" s="6"/>
      <c r="C190" s="18"/>
      <c r="D190" s="8"/>
      <c r="E190" s="32"/>
      <c r="F190" s="32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x14ac:dyDescent="0.25">
      <c r="A191" s="38"/>
      <c r="B191" s="6"/>
      <c r="C191" s="18"/>
      <c r="D191" s="8"/>
      <c r="E191" s="32"/>
      <c r="F191" s="32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x14ac:dyDescent="0.25">
      <c r="A192" s="38"/>
      <c r="B192" s="6"/>
      <c r="C192" s="18"/>
      <c r="D192" s="8"/>
      <c r="E192" s="32"/>
      <c r="F192" s="32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x14ac:dyDescent="0.25">
      <c r="A193" s="38"/>
      <c r="B193" s="6"/>
      <c r="C193" s="18"/>
      <c r="D193" s="8"/>
      <c r="E193" s="32"/>
      <c r="F193" s="32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x14ac:dyDescent="0.25">
      <c r="A194" s="38"/>
      <c r="B194" s="6"/>
      <c r="C194" s="18"/>
      <c r="D194" s="8"/>
      <c r="E194" s="32"/>
      <c r="F194" s="32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x14ac:dyDescent="0.25">
      <c r="A195" s="38"/>
      <c r="B195" s="6"/>
      <c r="C195" s="18"/>
      <c r="D195" s="8"/>
      <c r="E195" s="32"/>
      <c r="F195" s="32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x14ac:dyDescent="0.25">
      <c r="A196" s="38"/>
      <c r="B196" s="6"/>
      <c r="C196" s="18"/>
      <c r="D196" s="8"/>
      <c r="E196" s="32"/>
      <c r="F196" s="32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x14ac:dyDescent="0.25">
      <c r="A197" s="38"/>
      <c r="B197" s="6"/>
      <c r="C197" s="18"/>
      <c r="D197" s="8"/>
      <c r="E197" s="32"/>
      <c r="F197" s="32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x14ac:dyDescent="0.25">
      <c r="A198" s="38"/>
      <c r="B198" s="6"/>
      <c r="C198" s="18"/>
      <c r="D198" s="8"/>
      <c r="E198" s="32"/>
      <c r="F198" s="32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x14ac:dyDescent="0.25">
      <c r="A199" s="38"/>
      <c r="B199" s="6"/>
      <c r="C199" s="18"/>
      <c r="D199" s="8"/>
      <c r="E199" s="32"/>
      <c r="F199" s="32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x14ac:dyDescent="0.25">
      <c r="A200" s="38"/>
      <c r="B200" s="6"/>
      <c r="C200" s="18"/>
      <c r="D200" s="8"/>
      <c r="E200" s="32"/>
      <c r="F200" s="32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x14ac:dyDescent="0.25">
      <c r="A201" s="38"/>
      <c r="B201" s="6"/>
      <c r="C201" s="18"/>
      <c r="D201" s="8"/>
      <c r="E201" s="32"/>
      <c r="F201" s="32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x14ac:dyDescent="0.25">
      <c r="A202" s="38"/>
      <c r="B202" s="6"/>
      <c r="C202" s="18"/>
      <c r="D202" s="8"/>
      <c r="E202" s="32"/>
      <c r="F202" s="32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x14ac:dyDescent="0.25">
      <c r="A203" s="38"/>
      <c r="B203" s="6"/>
      <c r="C203" s="18"/>
      <c r="D203" s="8"/>
      <c r="E203" s="32"/>
      <c r="F203" s="32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x14ac:dyDescent="0.25">
      <c r="A204" s="38"/>
      <c r="B204" s="6"/>
      <c r="C204" s="18"/>
      <c r="D204" s="8"/>
      <c r="E204" s="32"/>
      <c r="F204" s="32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x14ac:dyDescent="0.25">
      <c r="A205" s="38"/>
      <c r="B205" s="6"/>
      <c r="C205" s="18"/>
      <c r="D205" s="8"/>
      <c r="E205" s="32"/>
      <c r="F205" s="32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x14ac:dyDescent="0.25">
      <c r="A206" s="38"/>
      <c r="B206" s="6"/>
      <c r="C206" s="18"/>
      <c r="D206" s="8"/>
      <c r="E206" s="32"/>
      <c r="F206" s="32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x14ac:dyDescent="0.25">
      <c r="A207" s="38"/>
      <c r="B207" s="6"/>
      <c r="C207" s="18"/>
      <c r="D207" s="8"/>
      <c r="E207" s="32"/>
      <c r="F207" s="32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x14ac:dyDescent="0.25">
      <c r="A208" s="38"/>
      <c r="B208" s="6"/>
      <c r="C208" s="18"/>
      <c r="D208" s="8"/>
      <c r="E208" s="32"/>
      <c r="F208" s="32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x14ac:dyDescent="0.25">
      <c r="A209" s="38"/>
      <c r="B209" s="6"/>
      <c r="C209" s="18"/>
      <c r="D209" s="8"/>
      <c r="E209" s="32"/>
      <c r="F209" s="32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x14ac:dyDescent="0.25">
      <c r="A210" s="38"/>
      <c r="B210" s="6"/>
      <c r="C210" s="18"/>
      <c r="D210" s="8"/>
      <c r="E210" s="32"/>
      <c r="F210" s="32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x14ac:dyDescent="0.25">
      <c r="A211" s="38"/>
      <c r="B211" s="6"/>
      <c r="C211" s="18"/>
      <c r="D211" s="8"/>
      <c r="E211" s="32"/>
      <c r="F211" s="32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x14ac:dyDescent="0.25">
      <c r="A212" s="38"/>
      <c r="B212" s="6"/>
      <c r="C212" s="18"/>
      <c r="D212" s="8"/>
      <c r="E212" s="32"/>
      <c r="F212" s="32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x14ac:dyDescent="0.25">
      <c r="A213" s="38"/>
      <c r="B213" s="6"/>
      <c r="C213" s="18"/>
      <c r="D213" s="8"/>
      <c r="E213" s="32"/>
      <c r="F213" s="32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5">
      <c r="A214" s="38"/>
      <c r="B214" s="6"/>
      <c r="C214" s="18"/>
      <c r="D214" s="8"/>
      <c r="E214" s="32"/>
      <c r="F214" s="32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25">
      <c r="A215" s="38"/>
      <c r="B215" s="6"/>
      <c r="C215" s="18"/>
      <c r="D215" s="8"/>
      <c r="E215" s="32"/>
      <c r="F215" s="32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25">
      <c r="A216" s="38"/>
      <c r="B216" s="6"/>
      <c r="C216" s="18"/>
      <c r="D216" s="8"/>
      <c r="E216" s="32"/>
      <c r="F216" s="32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x14ac:dyDescent="0.25">
      <c r="A217" s="38"/>
      <c r="B217" s="6"/>
      <c r="C217" s="18"/>
      <c r="D217" s="8"/>
      <c r="E217" s="32"/>
      <c r="F217" s="32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x14ac:dyDescent="0.25">
      <c r="A218" s="38"/>
      <c r="B218" s="6"/>
      <c r="C218" s="18"/>
      <c r="D218" s="8"/>
      <c r="E218" s="32"/>
      <c r="F218" s="32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x14ac:dyDescent="0.25">
      <c r="A219" s="38"/>
      <c r="B219" s="6"/>
      <c r="C219" s="18"/>
      <c r="D219" s="8"/>
      <c r="E219" s="32"/>
      <c r="F219" s="32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x14ac:dyDescent="0.25">
      <c r="A220" s="38"/>
      <c r="B220" s="6"/>
      <c r="C220" s="18"/>
      <c r="D220" s="8"/>
      <c r="E220" s="32"/>
      <c r="F220" s="32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x14ac:dyDescent="0.25">
      <c r="A221" s="38"/>
      <c r="B221" s="6"/>
      <c r="C221" s="18"/>
      <c r="D221" s="8"/>
      <c r="E221" s="32"/>
      <c r="F221" s="32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x14ac:dyDescent="0.25">
      <c r="A222" s="38"/>
      <c r="B222" s="6"/>
      <c r="C222" s="18"/>
      <c r="D222" s="8"/>
      <c r="E222" s="32"/>
      <c r="F222" s="32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x14ac:dyDescent="0.25">
      <c r="A223" s="38"/>
      <c r="B223" s="6"/>
      <c r="C223" s="18"/>
      <c r="D223" s="8"/>
      <c r="E223" s="32"/>
      <c r="F223" s="32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x14ac:dyDescent="0.25">
      <c r="A224" s="38"/>
      <c r="B224" s="6"/>
      <c r="C224" s="18"/>
      <c r="D224" s="8"/>
      <c r="E224" s="32"/>
      <c r="F224" s="32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x14ac:dyDescent="0.25">
      <c r="A225" s="38"/>
      <c r="B225" s="6"/>
      <c r="C225" s="18"/>
      <c r="D225" s="8"/>
      <c r="E225" s="32"/>
      <c r="F225" s="32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x14ac:dyDescent="0.25">
      <c r="A226" s="38"/>
      <c r="B226" s="6"/>
      <c r="C226" s="18"/>
      <c r="D226" s="8"/>
      <c r="E226" s="32"/>
      <c r="F226" s="32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x14ac:dyDescent="0.25">
      <c r="A227" s="38"/>
      <c r="B227" s="6"/>
      <c r="C227" s="18"/>
      <c r="D227" s="8"/>
      <c r="E227" s="32"/>
      <c r="F227" s="32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x14ac:dyDescent="0.25">
      <c r="A228" s="38"/>
      <c r="B228" s="6"/>
      <c r="C228" s="18"/>
      <c r="D228" s="8"/>
      <c r="E228" s="32"/>
      <c r="F228" s="32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x14ac:dyDescent="0.25">
      <c r="A229" s="38"/>
      <c r="B229" s="6"/>
      <c r="C229" s="18"/>
      <c r="D229" s="8"/>
      <c r="E229" s="32"/>
      <c r="F229" s="32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x14ac:dyDescent="0.25">
      <c r="A230" s="38"/>
      <c r="B230" s="6"/>
      <c r="C230" s="18"/>
      <c r="D230" s="8"/>
      <c r="E230" s="32"/>
      <c r="F230" s="32"/>
      <c r="G230" s="8"/>
      <c r="H230" s="8"/>
      <c r="I230" s="8"/>
      <c r="J230" s="8"/>
      <c r="K230" s="8"/>
      <c r="L230" s="8"/>
    </row>
    <row r="231" spans="1:16" x14ac:dyDescent="0.25">
      <c r="A231" s="38"/>
      <c r="B231" s="6"/>
      <c r="C231" s="18"/>
      <c r="D231" s="8"/>
      <c r="E231" s="32"/>
      <c r="F231" s="32"/>
      <c r="G231" s="8"/>
      <c r="H231" s="8"/>
      <c r="I231" s="8"/>
      <c r="J231" s="8"/>
      <c r="K231" s="8"/>
      <c r="L231" s="8"/>
    </row>
    <row r="232" spans="1:16" x14ac:dyDescent="0.25">
      <c r="A232" s="38"/>
      <c r="B232" s="6"/>
      <c r="C232" s="18"/>
      <c r="D232" s="8"/>
      <c r="E232" s="32"/>
      <c r="F232" s="32"/>
      <c r="G232" s="8"/>
      <c r="H232" s="8"/>
      <c r="I232" s="8"/>
      <c r="J232" s="8"/>
      <c r="K232" s="8"/>
      <c r="L232" s="8"/>
    </row>
    <row r="233" spans="1:16" x14ac:dyDescent="0.25">
      <c r="A233" s="38"/>
      <c r="B233" s="6"/>
      <c r="C233" s="18"/>
      <c r="D233" s="8"/>
      <c r="E233" s="32"/>
      <c r="F233" s="3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Санузел 1</vt:lpstr>
      <vt:lpstr>Санузел 2</vt:lpstr>
      <vt:lpstr>Санузел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2018-09-20T12:27:45Z</dcterms:modified>
</cp:coreProperties>
</file>