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905"/>
  </bookViews>
  <sheets>
    <sheet name="Санузел" sheetId="1" r:id="rId1"/>
  </sheets>
  <definedNames>
    <definedName name="_xlnm._FilterDatabase" localSheetId="0" hidden="1">Санузел!$A$10:$O$169</definedName>
  </definedNames>
  <calcPr calcId="152511"/>
</workbook>
</file>

<file path=xl/calcChain.xml><?xml version="1.0" encoding="utf-8"?>
<calcChain xmlns="http://schemas.openxmlformats.org/spreadsheetml/2006/main">
  <c r="F86" i="1" l="1"/>
  <c r="F87" i="1"/>
  <c r="F88" i="1"/>
  <c r="F89" i="1"/>
  <c r="F85" i="1"/>
  <c r="F63" i="1"/>
  <c r="F64" i="1"/>
  <c r="F65" i="1"/>
  <c r="F66" i="1"/>
  <c r="F67" i="1"/>
  <c r="F68" i="1"/>
  <c r="F69" i="1"/>
  <c r="F70" i="1"/>
  <c r="F71" i="1"/>
  <c r="F72" i="1"/>
  <c r="F13" i="1"/>
  <c r="F14" i="1"/>
  <c r="F15" i="1"/>
  <c r="F16" i="1"/>
  <c r="F17" i="1"/>
  <c r="F18" i="1"/>
  <c r="F124" i="1" l="1"/>
  <c r="F123" i="1"/>
  <c r="F122" i="1"/>
  <c r="F121" i="1"/>
  <c r="F120" i="1"/>
  <c r="F119" i="1"/>
  <c r="F118" i="1"/>
  <c r="F55" i="1" l="1"/>
  <c r="F56" i="1"/>
  <c r="F57" i="1"/>
  <c r="F58" i="1"/>
  <c r="F59" i="1"/>
  <c r="F60" i="1"/>
  <c r="F54" i="1"/>
  <c r="F153" i="1" l="1"/>
  <c r="F142" i="1"/>
  <c r="F141" i="1"/>
  <c r="F140" i="1"/>
  <c r="F139" i="1"/>
  <c r="F138" i="1"/>
  <c r="F137" i="1"/>
  <c r="F96" i="1" l="1"/>
  <c r="F95" i="1"/>
  <c r="F48" i="1"/>
  <c r="F47" i="1"/>
  <c r="F46" i="1"/>
  <c r="F45" i="1"/>
  <c r="F159" i="1" l="1"/>
  <c r="F158" i="1"/>
  <c r="F75" i="1"/>
  <c r="F76" i="1"/>
  <c r="F77" i="1"/>
  <c r="F78" i="1"/>
  <c r="F79" i="1"/>
  <c r="F80" i="1"/>
  <c r="F81" i="1"/>
  <c r="F82" i="1"/>
  <c r="F83" i="1"/>
  <c r="F42" i="1"/>
  <c r="F43" i="1"/>
  <c r="F44" i="1"/>
  <c r="F49" i="1"/>
  <c r="F50" i="1"/>
  <c r="F51" i="1"/>
  <c r="F52" i="1"/>
  <c r="F53" i="1"/>
  <c r="F62" i="1" l="1"/>
  <c r="F152" i="1" l="1"/>
  <c r="F99" i="1"/>
  <c r="F98" i="1"/>
  <c r="F101" i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74" i="1"/>
  <c r="F91" i="1"/>
  <c r="F92" i="1"/>
  <c r="F93" i="1"/>
  <c r="F94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26" i="1"/>
  <c r="F127" i="1"/>
  <c r="F128" i="1"/>
  <c r="F129" i="1"/>
  <c r="F130" i="1"/>
  <c r="F131" i="1"/>
  <c r="F132" i="1"/>
  <c r="F133" i="1"/>
  <c r="F134" i="1"/>
  <c r="F135" i="1"/>
  <c r="F143" i="1"/>
  <c r="F144" i="1"/>
  <c r="F145" i="1"/>
  <c r="F146" i="1"/>
  <c r="F147" i="1"/>
  <c r="F148" i="1"/>
  <c r="F149" i="1"/>
  <c r="F150" i="1"/>
  <c r="F151" i="1"/>
  <c r="F155" i="1"/>
  <c r="F156" i="1"/>
  <c r="F157" i="1"/>
  <c r="F160" i="1"/>
  <c r="F161" i="1"/>
  <c r="F162" i="1"/>
  <c r="F163" i="1"/>
  <c r="F164" i="1"/>
  <c r="F165" i="1"/>
  <c r="F167" i="1"/>
  <c r="F168" i="1"/>
  <c r="F12" i="1"/>
  <c r="F169" i="1" l="1"/>
</calcChain>
</file>

<file path=xl/sharedStrings.xml><?xml version="1.0" encoding="utf-8"?>
<sst xmlns="http://schemas.openxmlformats.org/spreadsheetml/2006/main" count="476" uniqueCount="328">
  <si>
    <t>Демонтажні роботи</t>
  </si>
  <si>
    <t>Демонтаж плитки керамічної</t>
  </si>
  <si>
    <t>м²</t>
  </si>
  <si>
    <t>м / п</t>
  </si>
  <si>
    <t>шт</t>
  </si>
  <si>
    <t>Демонтаж умивальників і мийок</t>
  </si>
  <si>
    <t>м2</t>
  </si>
  <si>
    <t>Монтаж стель ЛГК в один рівень</t>
  </si>
  <si>
    <t>ЛГК KNAUF водостійкий, 12,5 мм або аналог</t>
  </si>
  <si>
    <t>Профіль CD 60/27 / 0.6 - 3,00м (Knauf Україна) або аналог</t>
  </si>
  <si>
    <t>Профіль UD 27/27 / 0.6 - 3,00м (Knauf Україна) або аналог</t>
  </si>
  <si>
    <t>Дюбель з шурупом 6 * 40 (Швидкий монтаж)</t>
  </si>
  <si>
    <t>Саморіз по металу 3.5х25мм</t>
  </si>
  <si>
    <t xml:space="preserve">Грунтовка стелі </t>
  </si>
  <si>
    <t>Грунтовка CERESIT СТ 17 для всмоктуючих підстав або аналог</t>
  </si>
  <si>
    <t>л</t>
  </si>
  <si>
    <t>Закладення стиків ГКЛ</t>
  </si>
  <si>
    <t>Шпаклівка Knauf FugenFuller</t>
  </si>
  <si>
    <t>кг</t>
  </si>
  <si>
    <t>Стрічка серпянка для швів гіпсокартону</t>
  </si>
  <si>
    <t>Гіпсова шпаклівка Кнауф Мульти-Фініш (Knauf Multi-Finish) або аналог</t>
  </si>
  <si>
    <t>Фарбування стелі в 2 шари</t>
  </si>
  <si>
    <t>Фарба для кухонь і ванних AURA LuxPro K &amp; B або аналог</t>
  </si>
  <si>
    <t>Монтаж стельового фриза</t>
  </si>
  <si>
    <t>Клей акриловий Lacrysil</t>
  </si>
  <si>
    <t>Укладання плитки керамічної на стіни</t>
  </si>
  <si>
    <t>Клей для керамічної плитки Ceresit Ceramic СМ 11 або аналог</t>
  </si>
  <si>
    <t>Фарбування відкосів 2 рази</t>
  </si>
  <si>
    <t>Ceresit CR 65 Гідроізоляційна суміш для жорстких покриттів або аналог</t>
  </si>
  <si>
    <t>Налив стяжки підлоги до 50 мм</t>
  </si>
  <si>
    <t>Укладання плитки керамічної на підлогу</t>
  </si>
  <si>
    <t>Установка міжкімнатних дверей</t>
  </si>
  <si>
    <t>Піна монтажна</t>
  </si>
  <si>
    <t>Анкер 60 * 120</t>
  </si>
  <si>
    <t>Монтаж каналізаційної труби Ду 110</t>
  </si>
  <si>
    <t>Труба ППР Ду 110 внутрішня каналізація</t>
  </si>
  <si>
    <t>м</t>
  </si>
  <si>
    <t>Ревізія ППР Ду 110 внутрішня каналізація</t>
  </si>
  <si>
    <t>Редукція ППР 110х50 внутрішня каналізація</t>
  </si>
  <si>
    <t>Монтаж каналізаційної труби Ду 50</t>
  </si>
  <si>
    <t>Труба ППР Ду 50 внутрішня каналізація</t>
  </si>
  <si>
    <t>Кран ППР кульовий Ду 20</t>
  </si>
  <si>
    <t>Монтаж радіаторів опалення біметалевих</t>
  </si>
  <si>
    <t>Решітка захисна для радіатора металева</t>
  </si>
  <si>
    <t>т</t>
  </si>
  <si>
    <t>Прокладка труб ППР PN 16 Ду 20</t>
  </si>
  <si>
    <t>Труба ППР PN 16 Ду 20</t>
  </si>
  <si>
    <t>Труба ППР PN 20 Ду 20</t>
  </si>
  <si>
    <t>Коліно ППР 90 ° Ду20</t>
  </si>
  <si>
    <t>Перехід ППР НР 20х1 / 2 "</t>
  </si>
  <si>
    <t>Кріплення ППР Ду20</t>
  </si>
  <si>
    <t>Трійник ППР рівний Ду20</t>
  </si>
  <si>
    <t>Муфта ППР Ду 20</t>
  </si>
  <si>
    <t>Сантехніка</t>
  </si>
  <si>
    <t>Гнучкий шланг армований для води 80х1 / 2 "В-В</t>
  </si>
  <si>
    <t>Запірна арматура 1/2 "</t>
  </si>
  <si>
    <t>Монтаж умивальників керамічних</t>
  </si>
  <si>
    <t>Кран кутовий для унітазу 1/2 "</t>
  </si>
  <si>
    <t>Сифон для умивальника</t>
  </si>
  <si>
    <t>Змішувач для умивальника одноважільний, латунний, керамічний картридж</t>
  </si>
  <si>
    <t>Кріплення для бойлера</t>
  </si>
  <si>
    <t>Американка ППР ВР 20х1 / 2 "</t>
  </si>
  <si>
    <t>Прокладка проводів в прихованій проводці в борознах</t>
  </si>
  <si>
    <t>Коробка універсальна</t>
  </si>
  <si>
    <t>Стельовий світильник Feron 21083 AL2115 168LED 36W 4000K або аналог</t>
  </si>
  <si>
    <t>Автоматичний вимикач 25 А</t>
  </si>
  <si>
    <t>тн</t>
  </si>
  <si>
    <t>Вивіз сміття</t>
  </si>
  <si>
    <t>#</t>
  </si>
  <si>
    <t>Найменування</t>
  </si>
  <si>
    <t>Од. вим.</t>
  </si>
  <si>
    <t>Кількість</t>
  </si>
  <si>
    <t>Стяжка Siltek (Силтек) F-20 або аналог</t>
  </si>
  <si>
    <t>Монтаж люків доступу до ревізії</t>
  </si>
  <si>
    <t>Розетка Viko Karre із заземленням або аналог</t>
  </si>
  <si>
    <t>Вимикач Viko Karre або аналог</t>
  </si>
  <si>
    <t>Разом</t>
  </si>
  <si>
    <t>1.1</t>
  </si>
  <si>
    <t>1.2</t>
  </si>
  <si>
    <t>1.6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</si>
  <si>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</si>
  <si>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</si>
  <si>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</si>
  <si>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</si>
  <si>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</si>
  <si>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</si>
  <si>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</si>
  <si>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</si>
  <si>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</si>
  <si>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</si>
  <si>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</si>
  <si>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</si>
  <si>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</si>
  <si>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</si>
  <si>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</si>
  <si>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</si>
  <si>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</si>
  <si>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</si>
  <si>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</si>
  <si>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</si>
  <si>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</si>
  <si>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</t>
  </si>
  <si>
    <t>3.6</t>
  </si>
  <si>
    <t>3.7</t>
  </si>
  <si>
    <t>4</t>
  </si>
  <si>
    <t>4.1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</si>
  <si>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</si>
  <si>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</si>
  <si>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</si>
  <si>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</si>
  <si>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</si>
  <si>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</si>
  <si>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</si>
  <si>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</si>
  <si>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</si>
  <si>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</si>
  <si>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</si>
  <si>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6</t>
  </si>
  <si>
    <t>6.1</t>
  </si>
  <si>
    <t>6.2</t>
  </si>
  <si>
    <t>6.3</t>
  </si>
  <si>
    <t>6.4</t>
  </si>
  <si>
    <t>6.5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</si>
  <si>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</si>
  <si>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</si>
  <si>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</si>
  <si>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</si>
  <si>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</si>
  <si>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</si>
  <si>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</si>
  <si>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</si>
  <si>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</si>
  <si>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11</t>
  </si>
  <si>
    <t>11.7</t>
  </si>
  <si>
    <t>11.8</t>
  </si>
  <si>
    <t>12</t>
  </si>
  <si>
    <t>12.1</t>
  </si>
  <si>
    <t>12.2</t>
  </si>
  <si>
    <t>12.3</t>
  </si>
  <si>
    <t>12.4</t>
  </si>
  <si>
    <t>12.5</t>
  </si>
  <si>
    <t>12.6</t>
  </si>
  <si>
    <t>12.8</t>
  </si>
  <si>
    <t>12.9</t>
  </si>
  <si>
    <t>12.10</t>
  </si>
  <si>
    <t>12.11</t>
  </si>
  <si>
    <t>12.14</t>
  </si>
  <si>
    <t>13</t>
  </si>
  <si>
    <t>13.1</t>
  </si>
  <si>
    <t>13.2</t>
  </si>
  <si>
    <t>13.4</t>
  </si>
  <si>
    <t>13.5</t>
  </si>
  <si>
    <t>13.7</t>
  </si>
  <si>
    <t>13.8</t>
  </si>
  <si>
    <t>13.9</t>
  </si>
  <si>
    <t>13.10</t>
  </si>
  <si>
    <t>13.11</t>
  </si>
  <si>
    <t>14</t>
  </si>
  <si>
    <t>14.1</t>
  </si>
  <si>
    <t>14.2</t>
  </si>
  <si>
    <t>8</t>
  </si>
  <si>
    <t>8.1</t>
  </si>
  <si>
    <t>8.2</t>
  </si>
  <si>
    <t>Кабіна сантехнічна з ЛДСП (клас емісії Е0) з алюмінієвим профілем.</t>
  </si>
  <si>
    <t>Трійник ППР 90 ° Ду 110 внутрішня каналізація</t>
  </si>
  <si>
    <t xml:space="preserve">Грунтовка стін </t>
  </si>
  <si>
    <t>Затирка для швів CERESIT CE33</t>
  </si>
  <si>
    <t>Труба гофрована Ду 16</t>
  </si>
  <si>
    <t>1.3</t>
  </si>
  <si>
    <t>1.4</t>
  </si>
  <si>
    <t>1.5</t>
  </si>
  <si>
    <t>1.7</t>
  </si>
  <si>
    <t>3.1</t>
  </si>
  <si>
    <t>3.2</t>
  </si>
  <si>
    <t>3.3</t>
  </si>
  <si>
    <t>3.4</t>
  </si>
  <si>
    <t>3.5</t>
  </si>
  <si>
    <t>3.8</t>
  </si>
  <si>
    <t>3.9</t>
  </si>
  <si>
    <t>3.10</t>
  </si>
  <si>
    <t>4.2</t>
  </si>
  <si>
    <t>5.3</t>
  </si>
  <si>
    <t>5.4</t>
  </si>
  <si>
    <t>5.5</t>
  </si>
  <si>
    <t>5.6</t>
  </si>
  <si>
    <t>5.7</t>
  </si>
  <si>
    <t>5.8</t>
  </si>
  <si>
    <t>5.9</t>
  </si>
  <si>
    <t>7</t>
  </si>
  <si>
    <t>7.1</t>
  </si>
  <si>
    <t>7.2</t>
  </si>
  <si>
    <t>7.3</t>
  </si>
  <si>
    <t>7.4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</si>
  <si>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</si>
  <si>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</si>
  <si>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</si>
  <si>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</si>
  <si>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</si>
  <si>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</si>
  <si>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</si>
  <si>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</si>
  <si>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</si>
  <si>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11.1</t>
  </si>
  <si>
    <t>11.2</t>
  </si>
  <si>
    <t>11.3</t>
  </si>
  <si>
    <t>11.4</t>
  </si>
  <si>
    <t>11.5</t>
  </si>
  <si>
    <t>11.6</t>
  </si>
  <si>
    <t>11.9</t>
  </si>
  <si>
    <t>11.10</t>
  </si>
  <si>
    <t>12.7</t>
  </si>
  <si>
    <t>12.12</t>
  </si>
  <si>
    <t>12.13</t>
  </si>
  <si>
    <t>12.15</t>
  </si>
  <si>
    <t>12.16</t>
  </si>
  <si>
    <t>12.17</t>
  </si>
  <si>
    <t>13.3</t>
  </si>
  <si>
    <t>13.6</t>
  </si>
  <si>
    <t>Демонтаж радіатора опалення</t>
  </si>
  <si>
    <t xml:space="preserve">Монтаж ГКЛ на каркас </t>
  </si>
  <si>
    <t xml:space="preserve">ЛГК KNAUF, 12,5 мм, 3м або аналог </t>
  </si>
  <si>
    <t xml:space="preserve">Профіль CD 60/27 / 0.6 - 3,00м (Knauf Україна) </t>
  </si>
  <si>
    <t xml:space="preserve">Профіль UD 27/27 / 0.6 - 3,00м (Knauf Україна) </t>
  </si>
  <si>
    <t>Клей для ГКЛ "PERLFIX"</t>
  </si>
  <si>
    <t>4.11</t>
  </si>
  <si>
    <t>3.11</t>
  </si>
  <si>
    <t>3.12</t>
  </si>
  <si>
    <t>3.13</t>
  </si>
  <si>
    <t>3.14</t>
  </si>
  <si>
    <t>Установка вікна з металопластику</t>
  </si>
  <si>
    <t>5.10</t>
  </si>
  <si>
    <t>Суміш цеметно-піщана</t>
  </si>
  <si>
    <t>Щебінь гранітний третьої фракції, 5-20мм</t>
  </si>
  <si>
    <t>м³</t>
  </si>
  <si>
    <t>7.5</t>
  </si>
  <si>
    <t>7.6</t>
  </si>
  <si>
    <t>Трійник ППР 90 ° Ду 50 внутрішня каналізація</t>
  </si>
  <si>
    <t>Монтаж чаш Генуа</t>
  </si>
  <si>
    <t>Зливний бачок "Alca Plast Uni Dual" пластиковий для чаші Генуя або аналог</t>
  </si>
  <si>
    <t>Сифон для чаші Генуа</t>
  </si>
  <si>
    <t>Умивальник Colombo "Вектор 55" або аналог</t>
  </si>
  <si>
    <t>Тримач для туалетного паперу</t>
  </si>
  <si>
    <t>Демонтаж перегородок з цегли</t>
  </si>
  <si>
    <t>Двері металопластикові 2350 * 1400</t>
  </si>
  <si>
    <t>Вікно металопластикове 2150х1450 (з підвіконням, відливом, сіткою)</t>
  </si>
  <si>
    <t>Назва об'єкта: Добропільська загальноосвітня школа І-ІІІ ступенів Добропільської районної ради Донецької області</t>
  </si>
  <si>
    <t>Адреса об'єкта: Україна, Донецька область, Добропільській район, с.Добропілля, вул. Шкільна, 30</t>
  </si>
  <si>
    <t>Контактна особа: Литовченко Світлана Володимирівна, 050-822-8447</t>
  </si>
  <si>
    <t>Фінішна шпаклівка стін</t>
  </si>
  <si>
    <t>Грунтовка стін перед фарбуванням</t>
  </si>
  <si>
    <t>Фарбування стін в 2 шари</t>
  </si>
  <si>
    <t>3.15</t>
  </si>
  <si>
    <t>3.16</t>
  </si>
  <si>
    <t>3.17</t>
  </si>
  <si>
    <t>3.18</t>
  </si>
  <si>
    <t>3.19</t>
  </si>
  <si>
    <t>3.20</t>
  </si>
  <si>
    <t>Кран ППР НР 25х3 / 4 "американка</t>
  </si>
  <si>
    <t>Труба ППР Ду32</t>
  </si>
  <si>
    <t>Коліно ППР 90 ° Ду32</t>
  </si>
  <si>
    <t>Муфта ППР Ду32</t>
  </si>
  <si>
    <t>Трійник ППР Ду32 з виходом 1/2 "</t>
  </si>
  <si>
    <t>Кран кульовий 1/2 "</t>
  </si>
  <si>
    <t>10.4</t>
  </si>
  <si>
    <t>10.5</t>
  </si>
  <si>
    <t>10.6</t>
  </si>
  <si>
    <t>10.7</t>
  </si>
  <si>
    <t>10.8</t>
  </si>
  <si>
    <t>10.9</t>
  </si>
  <si>
    <t>10.10</t>
  </si>
  <si>
    <t>Загальне</t>
  </si>
  <si>
    <t>Електричні роботи</t>
  </si>
  <si>
    <t>Водопостачання</t>
  </si>
  <si>
    <t>Опалення</t>
  </si>
  <si>
    <t>Каналізація</t>
  </si>
  <si>
    <t>Сантехнічні кабіни</t>
  </si>
  <si>
    <t>Проєми</t>
  </si>
  <si>
    <t>Подіум</t>
  </si>
  <si>
    <t>Підлога</t>
  </si>
  <si>
    <t>Відкоси</t>
  </si>
  <si>
    <t>Стіни</t>
  </si>
  <si>
    <t>Стеля</t>
  </si>
  <si>
    <t>Ціна за од.</t>
  </si>
  <si>
    <t>Сума</t>
  </si>
  <si>
    <t>Демонтаж унітазів</t>
  </si>
  <si>
    <t>Демонтаж віконного блоку</t>
  </si>
  <si>
    <t>Демонтаж дверного блоку</t>
  </si>
  <si>
    <t>Підвіс П-подібний 125 мм (1 мм)</t>
  </si>
  <si>
    <t>Кнауф-шуруп самонарезаючий проколюючий LN9 або аналог</t>
  </si>
  <si>
    <t>Грунтовка CERESIT СТ 17 для всмоктуючих поверхонь або аналог</t>
  </si>
  <si>
    <t>Шпаклівка стелі</t>
  </si>
  <si>
    <t>Фриз стельовий</t>
  </si>
  <si>
    <t>Шуруп самонарезающий проколюючий LN9</t>
  </si>
  <si>
    <t>Пристрій відкосів з ЛГК</t>
  </si>
  <si>
    <t>Монтаж перфокута</t>
  </si>
  <si>
    <t>Кут перфорований</t>
  </si>
  <si>
    <t>Грунтовка відкосів</t>
  </si>
  <si>
    <t>Шпаклівка відкосів</t>
  </si>
  <si>
    <t>Улаштування гідроізоляції підлоги</t>
  </si>
  <si>
    <t>Грунтовка підлоги</t>
  </si>
  <si>
    <t>Кладка цегли</t>
  </si>
  <si>
    <t>Цегла силікатна одинарна</t>
  </si>
  <si>
    <t>Засипка щебенем</t>
  </si>
  <si>
    <t>Улаштування сантехнічних кабін</t>
  </si>
  <si>
    <t>Відвід ППР 90 ° Ду 110 внутрішня каналізація</t>
  </si>
  <si>
    <t>Відвід ППР 45 ° Ду 110 внутрішня каналізація</t>
  </si>
  <si>
    <t>Відвід ППР 90 ° Ду 50 внутрішня каналізація</t>
  </si>
  <si>
    <t>Монтаж точок виводу каналізації</t>
  </si>
  <si>
    <t>Монтаж решітки радіатору</t>
  </si>
  <si>
    <t>Вивід точок водопостачання</t>
  </si>
  <si>
    <t>Чаша Генуа керамічна "Днепрокераміка" або аналог</t>
  </si>
  <si>
    <t>Монтаж бойлера</t>
  </si>
  <si>
    <t>Бойлер з сухим теном 30л ATLANTIC STEATITE ELITE STEATITE VM або аналог</t>
  </si>
  <si>
    <t>Відро педальне нерж.</t>
  </si>
  <si>
    <t>Демонтаж світильників</t>
  </si>
  <si>
    <t>Провід  3х2,5 мм2 ШВВП</t>
  </si>
  <si>
    <t>Провід  3х1,5 мм2 ШВВП</t>
  </si>
  <si>
    <t>Монтаж світильників</t>
  </si>
  <si>
    <t>Завантаження сміття</t>
  </si>
  <si>
    <t>Плитка керамічна стіна Kerama Marazzi "Калейдоскоп" 20х20 або аналог</t>
  </si>
  <si>
    <t>Плитка керамічна підлога Kerama Marazzi "Калейдоскоп" 20х20 або аналог</t>
  </si>
  <si>
    <t>Гарантія на роботи:</t>
  </si>
  <si>
    <t xml:space="preserve">Умови оплати: </t>
  </si>
  <si>
    <t>Термін виконання робіт:</t>
  </si>
  <si>
    <r>
      <t>Керівник організації/</t>
    </r>
    <r>
      <rPr>
        <b/>
        <sz val="12"/>
        <rFont val="Times New Roman"/>
        <family val="1"/>
        <charset val="204"/>
      </rPr>
      <t>ФОП</t>
    </r>
  </si>
  <si>
    <t>___________________________</t>
  </si>
  <si>
    <t>Додаток №2
до оголошення про проведення
тендеру АДРА-12.06-19
 від 12.06.2019 року</t>
  </si>
  <si>
    <t>Дефектний акт. Санвузел для учнів початкових классів.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</si>
</sst>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1" xfId="0" applyFont="1" applyFill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49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topLeftCell="A166" zoomScaleNormal="100" workbookViewId="0">
      <selection activeCell="F103" sqref="F103"/>
    </sheetView>
  </sheetViews>
  <sheetFormatPr defaultRowHeight="15.75" x14ac:dyDescent="0.25"/>
  <cols>
    <col min="1" max="1" width="9.140625" style="15"/>
    <col min="2" max="2" width="41" style="8" customWidth="1"/>
    <col min="3" max="3" width="9.140625" style="39"/>
    <col min="4" max="4" width="9.85546875" style="39" customWidth="1"/>
    <col min="5" max="5" width="9.140625" style="39"/>
    <col min="6" max="6" width="11.5703125" style="39" customWidth="1"/>
    <col min="7" max="16384" width="9.140625" style="1"/>
  </cols>
  <sheetData>
    <row r="1" spans="1:15" ht="15.75" customHeight="1" x14ac:dyDescent="0.25">
      <c r="C1" s="56" t="s">
        <v>326</v>
      </c>
      <c r="D1" s="56"/>
      <c r="E1" s="56"/>
      <c r="F1" s="56"/>
    </row>
    <row r="2" spans="1:15" x14ac:dyDescent="0.25">
      <c r="C2" s="56"/>
      <c r="D2" s="56"/>
      <c r="E2" s="56"/>
      <c r="F2" s="56"/>
    </row>
    <row r="3" spans="1:15" x14ac:dyDescent="0.25">
      <c r="C3" s="56"/>
      <c r="D3" s="56"/>
      <c r="E3" s="56"/>
      <c r="F3" s="56"/>
    </row>
    <row r="4" spans="1:15" x14ac:dyDescent="0.25">
      <c r="C4" s="56"/>
      <c r="D4" s="56"/>
      <c r="E4" s="56"/>
      <c r="F4" s="56"/>
    </row>
    <row r="5" spans="1:15" x14ac:dyDescent="0.25">
      <c r="C5" s="56"/>
      <c r="D5" s="56"/>
      <c r="E5" s="56"/>
      <c r="F5" s="56"/>
    </row>
    <row r="6" spans="1:15" s="9" customFormat="1" ht="28.5" customHeight="1" x14ac:dyDescent="0.25">
      <c r="A6" s="54" t="s">
        <v>245</v>
      </c>
      <c r="B6" s="54"/>
      <c r="C6" s="54"/>
      <c r="D6" s="54"/>
      <c r="E6" s="54"/>
      <c r="F6" s="54"/>
    </row>
    <row r="7" spans="1:15" s="9" customFormat="1" ht="30.75" customHeight="1" x14ac:dyDescent="0.25">
      <c r="A7" s="54" t="s">
        <v>246</v>
      </c>
      <c r="B7" s="54"/>
      <c r="C7" s="54"/>
      <c r="D7" s="54"/>
      <c r="E7" s="54"/>
      <c r="F7" s="54"/>
    </row>
    <row r="8" spans="1:15" s="9" customFormat="1" x14ac:dyDescent="0.25">
      <c r="A8" s="15" t="s">
        <v>247</v>
      </c>
      <c r="B8" s="10"/>
      <c r="C8" s="28"/>
      <c r="D8" s="28"/>
      <c r="E8" s="28"/>
      <c r="F8" s="28"/>
    </row>
    <row r="9" spans="1:15" s="9" customFormat="1" x14ac:dyDescent="0.25">
      <c r="A9" s="57" t="s">
        <v>327</v>
      </c>
      <c r="B9" s="57"/>
      <c r="C9" s="57"/>
      <c r="D9" s="57"/>
      <c r="E9" s="57"/>
      <c r="F9" s="57"/>
    </row>
    <row r="10" spans="1:15" customFormat="1" ht="31.5" x14ac:dyDescent="0.25">
      <c r="A10" s="16" t="s">
        <v>68</v>
      </c>
      <c r="B10" s="2" t="s">
        <v>69</v>
      </c>
      <c r="C10" s="2" t="s">
        <v>70</v>
      </c>
      <c r="D10" s="2" t="s">
        <v>71</v>
      </c>
      <c r="E10" s="4" t="s">
        <v>282</v>
      </c>
      <c r="F10" s="4" t="s">
        <v>283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13">
        <v>1</v>
      </c>
      <c r="B11" s="14" t="s">
        <v>0</v>
      </c>
      <c r="C11" s="29"/>
      <c r="D11" s="29"/>
      <c r="E11" s="29"/>
      <c r="F11" s="29"/>
      <c r="G11" s="9"/>
      <c r="H11" s="9"/>
      <c r="I11" s="9"/>
      <c r="J11" s="9"/>
      <c r="K11" s="9"/>
      <c r="L11" s="9"/>
      <c r="M11" s="9"/>
      <c r="N11" s="9"/>
      <c r="O11" s="9"/>
    </row>
    <row r="12" spans="1:15" ht="15" customHeight="1" x14ac:dyDescent="0.25">
      <c r="A12" s="17" t="s">
        <v>77</v>
      </c>
      <c r="B12" s="3" t="s">
        <v>1</v>
      </c>
      <c r="C12" s="30" t="s">
        <v>2</v>
      </c>
      <c r="D12" s="30">
        <v>44.8</v>
      </c>
      <c r="E12" s="31">
        <v>0</v>
      </c>
      <c r="F12" s="31">
        <f>D12*E12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17" t="s">
        <v>78</v>
      </c>
      <c r="B13" s="3" t="s">
        <v>284</v>
      </c>
      <c r="C13" s="30" t="s">
        <v>4</v>
      </c>
      <c r="D13" s="30">
        <v>2</v>
      </c>
      <c r="E13" s="31">
        <v>0</v>
      </c>
      <c r="F13" s="31">
        <f t="shared" ref="F13:F18" si="0">D13*E13</f>
        <v>0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s="23" customFormat="1" x14ac:dyDescent="0.25">
      <c r="A14" s="17" t="s">
        <v>168</v>
      </c>
      <c r="B14" s="21" t="s">
        <v>5</v>
      </c>
      <c r="C14" s="32" t="s">
        <v>4</v>
      </c>
      <c r="D14" s="32">
        <v>4</v>
      </c>
      <c r="E14" s="31">
        <v>0</v>
      </c>
      <c r="F14" s="31">
        <f t="shared" si="0"/>
        <v>0</v>
      </c>
      <c r="G14" s="22"/>
      <c r="H14" s="22"/>
      <c r="I14" s="22"/>
      <c r="J14" s="22"/>
      <c r="K14" s="22"/>
      <c r="L14" s="22"/>
      <c r="M14" s="22"/>
      <c r="N14" s="22"/>
      <c r="O14" s="22"/>
    </row>
    <row r="15" spans="1:15" s="22" customFormat="1" x14ac:dyDescent="0.25">
      <c r="A15" s="17" t="s">
        <v>169</v>
      </c>
      <c r="B15" s="24" t="s">
        <v>242</v>
      </c>
      <c r="C15" s="32" t="s">
        <v>2</v>
      </c>
      <c r="D15" s="32">
        <v>7.6</v>
      </c>
      <c r="E15" s="31">
        <v>0</v>
      </c>
      <c r="F15" s="31">
        <f t="shared" si="0"/>
        <v>0</v>
      </c>
    </row>
    <row r="16" spans="1:15" s="23" customFormat="1" x14ac:dyDescent="0.25">
      <c r="A16" s="17" t="s">
        <v>170</v>
      </c>
      <c r="B16" s="21" t="s">
        <v>286</v>
      </c>
      <c r="C16" s="32" t="s">
        <v>4</v>
      </c>
      <c r="D16" s="32">
        <v>1</v>
      </c>
      <c r="E16" s="31">
        <v>0</v>
      </c>
      <c r="F16" s="31">
        <f t="shared" si="0"/>
        <v>0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3" customFormat="1" x14ac:dyDescent="0.25">
      <c r="A17" s="17" t="s">
        <v>79</v>
      </c>
      <c r="B17" s="21" t="s">
        <v>285</v>
      </c>
      <c r="C17" s="32" t="s">
        <v>2</v>
      </c>
      <c r="D17" s="32">
        <v>3.2</v>
      </c>
      <c r="E17" s="31">
        <v>0</v>
      </c>
      <c r="F17" s="31">
        <f t="shared" si="0"/>
        <v>0</v>
      </c>
      <c r="G17" s="22"/>
      <c r="H17" s="22"/>
      <c r="I17" s="22"/>
      <c r="J17" s="22"/>
      <c r="K17" s="22"/>
      <c r="L17" s="22"/>
      <c r="M17" s="22"/>
      <c r="N17" s="22"/>
      <c r="O17" s="22"/>
    </row>
    <row r="18" spans="1:15" s="23" customFormat="1" x14ac:dyDescent="0.25">
      <c r="A18" s="17" t="s">
        <v>171</v>
      </c>
      <c r="B18" s="21" t="s">
        <v>218</v>
      </c>
      <c r="C18" s="32" t="s">
        <v>4</v>
      </c>
      <c r="D18" s="32">
        <v>1</v>
      </c>
      <c r="E18" s="31">
        <v>0</v>
      </c>
      <c r="F18" s="31">
        <f t="shared" si="0"/>
        <v>0</v>
      </c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13" t="s">
        <v>80</v>
      </c>
      <c r="B19" s="14" t="s">
        <v>281</v>
      </c>
      <c r="C19" s="29"/>
      <c r="D19" s="29"/>
      <c r="E19" s="29"/>
      <c r="F19" s="2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18" t="s">
        <v>81</v>
      </c>
      <c r="B20" s="3" t="s">
        <v>7</v>
      </c>
      <c r="C20" s="30" t="s">
        <v>2</v>
      </c>
      <c r="D20" s="30">
        <v>19.8</v>
      </c>
      <c r="E20" s="31">
        <v>0</v>
      </c>
      <c r="F20" s="31">
        <f t="shared" ref="F20:F53" si="1">D20*E20</f>
        <v>0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ht="31.5" x14ac:dyDescent="0.25">
      <c r="A21" s="18" t="s">
        <v>82</v>
      </c>
      <c r="B21" s="3" t="s">
        <v>8</v>
      </c>
      <c r="C21" s="30" t="s">
        <v>2</v>
      </c>
      <c r="D21" s="30">
        <v>21</v>
      </c>
      <c r="E21" s="31">
        <v>0</v>
      </c>
      <c r="F21" s="31">
        <f t="shared" si="1"/>
        <v>0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31.5" x14ac:dyDescent="0.25">
      <c r="A22" s="18" t="s">
        <v>83</v>
      </c>
      <c r="B22" s="3" t="s">
        <v>9</v>
      </c>
      <c r="C22" s="30" t="s">
        <v>3</v>
      </c>
      <c r="D22" s="30">
        <v>48</v>
      </c>
      <c r="E22" s="31">
        <v>0</v>
      </c>
      <c r="F22" s="31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31.5" x14ac:dyDescent="0.25">
      <c r="A23" s="18" t="s">
        <v>84</v>
      </c>
      <c r="B23" s="3" t="s">
        <v>10</v>
      </c>
      <c r="C23" s="30" t="s">
        <v>3</v>
      </c>
      <c r="D23" s="30">
        <v>21</v>
      </c>
      <c r="E23" s="31">
        <v>0</v>
      </c>
      <c r="F23" s="31">
        <f t="shared" si="1"/>
        <v>0</v>
      </c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18" t="s">
        <v>85</v>
      </c>
      <c r="B24" s="3" t="s">
        <v>287</v>
      </c>
      <c r="C24" s="30" t="s">
        <v>4</v>
      </c>
      <c r="D24" s="30">
        <v>80</v>
      </c>
      <c r="E24" s="31">
        <v>0</v>
      </c>
      <c r="F24" s="31">
        <f t="shared" si="1"/>
        <v>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31.5" x14ac:dyDescent="0.25">
      <c r="A25" s="18" t="s">
        <v>86</v>
      </c>
      <c r="B25" s="3" t="s">
        <v>11</v>
      </c>
      <c r="C25" s="30" t="s">
        <v>4</v>
      </c>
      <c r="D25" s="30">
        <v>250</v>
      </c>
      <c r="E25" s="31">
        <v>0</v>
      </c>
      <c r="F25" s="31">
        <f t="shared" si="1"/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31.5" x14ac:dyDescent="0.25">
      <c r="A26" s="18" t="s">
        <v>87</v>
      </c>
      <c r="B26" s="3" t="s">
        <v>288</v>
      </c>
      <c r="C26" s="30" t="s">
        <v>4</v>
      </c>
      <c r="D26" s="30">
        <v>200</v>
      </c>
      <c r="E26" s="31">
        <v>0</v>
      </c>
      <c r="F26" s="31">
        <f t="shared" si="1"/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18" t="s">
        <v>88</v>
      </c>
      <c r="B27" s="3" t="s">
        <v>12</v>
      </c>
      <c r="C27" s="30" t="s">
        <v>4</v>
      </c>
      <c r="D27" s="30">
        <v>500</v>
      </c>
      <c r="E27" s="31">
        <v>0</v>
      </c>
      <c r="F27" s="31">
        <f t="shared" si="1"/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18" t="s">
        <v>89</v>
      </c>
      <c r="B28" s="3" t="s">
        <v>13</v>
      </c>
      <c r="C28" s="30" t="s">
        <v>2</v>
      </c>
      <c r="D28" s="30">
        <v>19.8</v>
      </c>
      <c r="E28" s="31">
        <v>0</v>
      </c>
      <c r="F28" s="31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31.5" x14ac:dyDescent="0.25">
      <c r="A29" s="18" t="s">
        <v>90</v>
      </c>
      <c r="B29" s="3" t="s">
        <v>289</v>
      </c>
      <c r="C29" s="30" t="s">
        <v>15</v>
      </c>
      <c r="D29" s="30">
        <v>5</v>
      </c>
      <c r="E29" s="31">
        <v>0</v>
      </c>
      <c r="F29" s="31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18" t="s">
        <v>91</v>
      </c>
      <c r="B30" s="3" t="s">
        <v>16</v>
      </c>
      <c r="C30" s="30" t="s">
        <v>3</v>
      </c>
      <c r="D30" s="30">
        <v>20</v>
      </c>
      <c r="E30" s="31">
        <v>0</v>
      </c>
      <c r="F30" s="31">
        <f t="shared" si="1"/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18" t="s">
        <v>92</v>
      </c>
      <c r="B31" s="3" t="s">
        <v>17</v>
      </c>
      <c r="C31" s="30" t="s">
        <v>18</v>
      </c>
      <c r="D31" s="30">
        <v>15</v>
      </c>
      <c r="E31" s="31">
        <v>0</v>
      </c>
      <c r="F31" s="31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18" t="s">
        <v>93</v>
      </c>
      <c r="B32" s="3" t="s">
        <v>19</v>
      </c>
      <c r="C32" s="30" t="s">
        <v>3</v>
      </c>
      <c r="D32" s="30">
        <v>15</v>
      </c>
      <c r="E32" s="31">
        <v>0</v>
      </c>
      <c r="F32" s="31">
        <f t="shared" si="1"/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18" t="s">
        <v>94</v>
      </c>
      <c r="B33" s="3" t="s">
        <v>290</v>
      </c>
      <c r="C33" s="30" t="s">
        <v>2</v>
      </c>
      <c r="D33" s="30">
        <v>19.8</v>
      </c>
      <c r="E33" s="31">
        <v>0</v>
      </c>
      <c r="F33" s="31">
        <f t="shared" si="1"/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31.5" x14ac:dyDescent="0.25">
      <c r="A34" s="18" t="s">
        <v>95</v>
      </c>
      <c r="B34" s="3" t="s">
        <v>20</v>
      </c>
      <c r="C34" s="30" t="s">
        <v>18</v>
      </c>
      <c r="D34" s="30">
        <v>50</v>
      </c>
      <c r="E34" s="31">
        <v>0</v>
      </c>
      <c r="F34" s="31">
        <f t="shared" si="1"/>
        <v>0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18" t="s">
        <v>96</v>
      </c>
      <c r="B35" s="3" t="s">
        <v>21</v>
      </c>
      <c r="C35" s="30" t="s">
        <v>2</v>
      </c>
      <c r="D35" s="30">
        <v>19.8</v>
      </c>
      <c r="E35" s="31">
        <v>0</v>
      </c>
      <c r="F35" s="31">
        <f t="shared" si="1"/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31.5" x14ac:dyDescent="0.25">
      <c r="A36" s="18" t="s">
        <v>97</v>
      </c>
      <c r="B36" s="3" t="s">
        <v>22</v>
      </c>
      <c r="C36" s="30" t="s">
        <v>15</v>
      </c>
      <c r="D36" s="30">
        <v>8</v>
      </c>
      <c r="E36" s="31">
        <v>0</v>
      </c>
      <c r="F36" s="31">
        <f t="shared" si="1"/>
        <v>0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5">
      <c r="A37" s="18" t="s">
        <v>98</v>
      </c>
      <c r="B37" s="3" t="s">
        <v>23</v>
      </c>
      <c r="C37" s="30" t="s">
        <v>3</v>
      </c>
      <c r="D37" s="30">
        <v>19</v>
      </c>
      <c r="E37" s="31">
        <v>0</v>
      </c>
      <c r="F37" s="31">
        <f t="shared" si="1"/>
        <v>0</v>
      </c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18" t="s">
        <v>99</v>
      </c>
      <c r="B38" s="3" t="s">
        <v>291</v>
      </c>
      <c r="C38" s="30" t="s">
        <v>3</v>
      </c>
      <c r="D38" s="30">
        <v>21</v>
      </c>
      <c r="E38" s="31">
        <v>0</v>
      </c>
      <c r="F38" s="31">
        <f t="shared" si="1"/>
        <v>0</v>
      </c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18" t="s">
        <v>100</v>
      </c>
      <c r="B39" s="3" t="s">
        <v>24</v>
      </c>
      <c r="C39" s="30" t="s">
        <v>4</v>
      </c>
      <c r="D39" s="30">
        <v>3</v>
      </c>
      <c r="E39" s="31">
        <v>0</v>
      </c>
      <c r="F39" s="31">
        <f t="shared" si="1"/>
        <v>0</v>
      </c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13" t="s">
        <v>101</v>
      </c>
      <c r="B40" s="14" t="s">
        <v>280</v>
      </c>
      <c r="C40" s="29"/>
      <c r="D40" s="29"/>
      <c r="E40" s="29"/>
      <c r="F40" s="29"/>
      <c r="G40" s="9"/>
      <c r="H40" s="9"/>
      <c r="I40" s="9"/>
      <c r="J40" s="9"/>
      <c r="K40" s="9"/>
      <c r="L40" s="9"/>
      <c r="M40" s="9"/>
      <c r="N40" s="9"/>
      <c r="O40" s="9"/>
    </row>
    <row r="41" spans="1:15" s="9" customFormat="1" x14ac:dyDescent="0.25">
      <c r="A41" s="18" t="s">
        <v>172</v>
      </c>
      <c r="B41" s="40" t="s">
        <v>219</v>
      </c>
      <c r="C41" s="30" t="s">
        <v>2</v>
      </c>
      <c r="D41" s="30">
        <v>63.8</v>
      </c>
      <c r="E41" s="31">
        <v>0</v>
      </c>
      <c r="F41" s="31">
        <f t="shared" si="1"/>
        <v>0</v>
      </c>
    </row>
    <row r="42" spans="1:15" s="9" customFormat="1" x14ac:dyDescent="0.25">
      <c r="A42" s="18" t="s">
        <v>173</v>
      </c>
      <c r="B42" s="40" t="s">
        <v>220</v>
      </c>
      <c r="C42" s="30" t="s">
        <v>4</v>
      </c>
      <c r="D42" s="30">
        <v>23</v>
      </c>
      <c r="E42" s="31">
        <v>0</v>
      </c>
      <c r="F42" s="31">
        <f t="shared" si="1"/>
        <v>0</v>
      </c>
    </row>
    <row r="43" spans="1:15" s="23" customFormat="1" ht="31.5" x14ac:dyDescent="0.25">
      <c r="A43" s="20" t="s">
        <v>174</v>
      </c>
      <c r="B43" s="40" t="s">
        <v>221</v>
      </c>
      <c r="C43" s="32" t="s">
        <v>4</v>
      </c>
      <c r="D43" s="32">
        <v>58</v>
      </c>
      <c r="E43" s="31">
        <v>0</v>
      </c>
      <c r="F43" s="31">
        <f t="shared" si="1"/>
        <v>0</v>
      </c>
      <c r="G43" s="22"/>
      <c r="H43" s="22"/>
      <c r="I43" s="22"/>
      <c r="J43" s="22"/>
      <c r="K43" s="22"/>
      <c r="L43" s="22"/>
      <c r="M43" s="22"/>
      <c r="N43" s="22"/>
      <c r="O43" s="22"/>
    </row>
    <row r="44" spans="1:15" s="23" customFormat="1" ht="31.5" x14ac:dyDescent="0.25">
      <c r="A44" s="18" t="s">
        <v>175</v>
      </c>
      <c r="B44" s="40" t="s">
        <v>222</v>
      </c>
      <c r="C44" s="32" t="s">
        <v>4</v>
      </c>
      <c r="D44" s="32">
        <v>23</v>
      </c>
      <c r="E44" s="31">
        <v>0</v>
      </c>
      <c r="F44" s="31">
        <f t="shared" si="1"/>
        <v>0</v>
      </c>
      <c r="G44" s="22"/>
      <c r="H44" s="22"/>
      <c r="I44" s="22"/>
      <c r="J44" s="22"/>
      <c r="K44" s="22"/>
      <c r="L44" s="22"/>
      <c r="M44" s="22"/>
      <c r="N44" s="22"/>
      <c r="O44" s="22"/>
    </row>
    <row r="45" spans="1:15" s="23" customFormat="1" x14ac:dyDescent="0.25">
      <c r="A45" s="18" t="s">
        <v>176</v>
      </c>
      <c r="B45" s="40" t="s">
        <v>287</v>
      </c>
      <c r="C45" s="32" t="s">
        <v>4</v>
      </c>
      <c r="D45" s="32">
        <v>400</v>
      </c>
      <c r="E45" s="31">
        <v>0</v>
      </c>
      <c r="F45" s="31">
        <f t="shared" si="1"/>
        <v>0</v>
      </c>
      <c r="G45" s="22"/>
      <c r="H45" s="22"/>
      <c r="I45" s="22"/>
      <c r="J45" s="22"/>
      <c r="K45" s="22"/>
      <c r="L45" s="22"/>
      <c r="M45" s="22"/>
      <c r="N45" s="22"/>
      <c r="O45" s="22"/>
    </row>
    <row r="46" spans="1:15" s="23" customFormat="1" ht="31.5" x14ac:dyDescent="0.25">
      <c r="A46" s="20" t="s">
        <v>102</v>
      </c>
      <c r="B46" s="40" t="s">
        <v>11</v>
      </c>
      <c r="C46" s="32" t="s">
        <v>4</v>
      </c>
      <c r="D46" s="32">
        <v>1000</v>
      </c>
      <c r="E46" s="31">
        <v>0</v>
      </c>
      <c r="F46" s="31">
        <f t="shared" si="1"/>
        <v>0</v>
      </c>
      <c r="G46" s="22"/>
      <c r="H46" s="22"/>
      <c r="I46" s="22"/>
      <c r="J46" s="22"/>
      <c r="K46" s="22"/>
      <c r="L46" s="22"/>
      <c r="M46" s="22"/>
      <c r="N46" s="22"/>
      <c r="O46" s="22"/>
    </row>
    <row r="47" spans="1:15" s="23" customFormat="1" ht="31.5" x14ac:dyDescent="0.25">
      <c r="A47" s="18" t="s">
        <v>103</v>
      </c>
      <c r="B47" s="40" t="s">
        <v>292</v>
      </c>
      <c r="C47" s="32" t="s">
        <v>4</v>
      </c>
      <c r="D47" s="32">
        <v>1000</v>
      </c>
      <c r="E47" s="31">
        <v>0</v>
      </c>
      <c r="F47" s="31">
        <f t="shared" si="1"/>
        <v>0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23" customFormat="1" x14ac:dyDescent="0.25">
      <c r="A48" s="18" t="s">
        <v>177</v>
      </c>
      <c r="B48" s="40" t="s">
        <v>12</v>
      </c>
      <c r="C48" s="32" t="s">
        <v>4</v>
      </c>
      <c r="D48" s="32">
        <v>1500</v>
      </c>
      <c r="E48" s="31">
        <v>0</v>
      </c>
      <c r="F48" s="31">
        <f t="shared" si="1"/>
        <v>0</v>
      </c>
      <c r="G48" s="22"/>
      <c r="H48" s="22"/>
      <c r="I48" s="22"/>
      <c r="J48" s="22"/>
      <c r="K48" s="22"/>
      <c r="L48" s="22"/>
      <c r="M48" s="22"/>
      <c r="N48" s="22"/>
      <c r="O48" s="22"/>
    </row>
    <row r="49" spans="1:15" s="23" customFormat="1" x14ac:dyDescent="0.25">
      <c r="A49" s="20" t="s">
        <v>178</v>
      </c>
      <c r="B49" s="21" t="s">
        <v>165</v>
      </c>
      <c r="C49" s="32" t="s">
        <v>2</v>
      </c>
      <c r="D49" s="32">
        <v>63.8</v>
      </c>
      <c r="E49" s="31">
        <v>0</v>
      </c>
      <c r="F49" s="31">
        <f t="shared" si="1"/>
        <v>0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23" customFormat="1" ht="31.5" x14ac:dyDescent="0.25">
      <c r="A50" s="18" t="s">
        <v>179</v>
      </c>
      <c r="B50" s="21" t="s">
        <v>14</v>
      </c>
      <c r="C50" s="32" t="s">
        <v>15</v>
      </c>
      <c r="D50" s="32">
        <v>13</v>
      </c>
      <c r="E50" s="31">
        <v>0</v>
      </c>
      <c r="F50" s="31">
        <f t="shared" si="1"/>
        <v>0</v>
      </c>
      <c r="G50" s="22"/>
      <c r="H50" s="22"/>
      <c r="I50" s="22"/>
      <c r="J50" s="22"/>
      <c r="K50" s="22"/>
      <c r="L50" s="22"/>
      <c r="M50" s="22"/>
      <c r="N50" s="22"/>
      <c r="O50" s="22"/>
    </row>
    <row r="51" spans="1:15" x14ac:dyDescent="0.25">
      <c r="A51" s="18" t="s">
        <v>225</v>
      </c>
      <c r="B51" s="3" t="s">
        <v>25</v>
      </c>
      <c r="C51" s="30" t="s">
        <v>2</v>
      </c>
      <c r="D51" s="30">
        <v>34.200000000000003</v>
      </c>
      <c r="E51" s="31">
        <v>0</v>
      </c>
      <c r="F51" s="31">
        <f t="shared" si="1"/>
        <v>0</v>
      </c>
      <c r="G51" s="9"/>
      <c r="H51" s="9"/>
      <c r="I51" s="9"/>
      <c r="J51" s="9"/>
      <c r="K51" s="9"/>
      <c r="L51" s="9"/>
      <c r="M51" s="9"/>
      <c r="N51" s="9"/>
      <c r="O51" s="9"/>
    </row>
    <row r="52" spans="1:15" ht="31.5" x14ac:dyDescent="0.25">
      <c r="A52" s="20" t="s">
        <v>226</v>
      </c>
      <c r="B52" s="3" t="s">
        <v>319</v>
      </c>
      <c r="C52" s="30" t="s">
        <v>2</v>
      </c>
      <c r="D52" s="30">
        <v>36</v>
      </c>
      <c r="E52" s="31">
        <v>0</v>
      </c>
      <c r="F52" s="31">
        <f t="shared" si="1"/>
        <v>0</v>
      </c>
      <c r="G52" s="9"/>
      <c r="H52" s="9"/>
      <c r="I52" s="9"/>
      <c r="J52" s="9"/>
      <c r="K52" s="9"/>
      <c r="L52" s="9"/>
      <c r="M52" s="9"/>
      <c r="N52" s="9"/>
      <c r="O52" s="9"/>
    </row>
    <row r="53" spans="1:15" ht="30" customHeight="1" x14ac:dyDescent="0.25">
      <c r="A53" s="18" t="s">
        <v>227</v>
      </c>
      <c r="B53" s="3" t="s">
        <v>26</v>
      </c>
      <c r="C53" s="30" t="s">
        <v>18</v>
      </c>
      <c r="D53" s="30">
        <v>250</v>
      </c>
      <c r="E53" s="31">
        <v>0</v>
      </c>
      <c r="F53" s="31">
        <f t="shared" si="1"/>
        <v>0</v>
      </c>
      <c r="G53" s="9"/>
      <c r="H53" s="9"/>
      <c r="I53" s="9"/>
      <c r="J53" s="9"/>
      <c r="K53" s="9"/>
      <c r="L53" s="9"/>
      <c r="M53" s="9"/>
      <c r="N53" s="9"/>
      <c r="O53" s="9"/>
    </row>
    <row r="54" spans="1:15" ht="15" customHeight="1" x14ac:dyDescent="0.25">
      <c r="A54" s="18" t="s">
        <v>228</v>
      </c>
      <c r="B54" s="26" t="s">
        <v>166</v>
      </c>
      <c r="C54" s="30" t="s">
        <v>18</v>
      </c>
      <c r="D54" s="30">
        <v>10</v>
      </c>
      <c r="E54" s="31">
        <v>0</v>
      </c>
      <c r="F54" s="31">
        <f t="shared" ref="F54:F60" si="2">D54*E54</f>
        <v>0</v>
      </c>
      <c r="G54" s="9"/>
      <c r="H54" s="9"/>
      <c r="I54" s="9"/>
      <c r="J54" s="9"/>
      <c r="K54" s="9"/>
      <c r="L54" s="9"/>
      <c r="M54" s="9"/>
      <c r="N54" s="9"/>
      <c r="O54" s="9"/>
    </row>
    <row r="55" spans="1:15" ht="15" customHeight="1" x14ac:dyDescent="0.25">
      <c r="A55" s="20" t="s">
        <v>251</v>
      </c>
      <c r="B55" s="41" t="s">
        <v>248</v>
      </c>
      <c r="C55" s="30" t="s">
        <v>2</v>
      </c>
      <c r="D55" s="48">
        <v>36</v>
      </c>
      <c r="E55" s="31">
        <v>0</v>
      </c>
      <c r="F55" s="31">
        <f t="shared" si="2"/>
        <v>0</v>
      </c>
      <c r="G55" s="9"/>
      <c r="H55" s="9"/>
      <c r="I55" s="9"/>
      <c r="J55" s="9"/>
      <c r="K55" s="9"/>
      <c r="L55" s="9"/>
      <c r="M55" s="9"/>
      <c r="N55" s="9"/>
      <c r="O55" s="9"/>
    </row>
    <row r="56" spans="1:15" ht="15" customHeight="1" x14ac:dyDescent="0.25">
      <c r="A56" s="18" t="s">
        <v>252</v>
      </c>
      <c r="B56" s="41" t="s">
        <v>20</v>
      </c>
      <c r="C56" s="30" t="s">
        <v>18</v>
      </c>
      <c r="D56" s="48">
        <v>87</v>
      </c>
      <c r="E56" s="31">
        <v>0</v>
      </c>
      <c r="F56" s="31">
        <f t="shared" si="2"/>
        <v>0</v>
      </c>
      <c r="G56" s="9"/>
      <c r="H56" s="9"/>
      <c r="I56" s="9"/>
      <c r="J56" s="9"/>
      <c r="K56" s="9"/>
      <c r="L56" s="9"/>
      <c r="M56" s="9"/>
      <c r="N56" s="9"/>
      <c r="O56" s="9"/>
    </row>
    <row r="57" spans="1:15" ht="15" customHeight="1" x14ac:dyDescent="0.25">
      <c r="A57" s="18" t="s">
        <v>253</v>
      </c>
      <c r="B57" s="41" t="s">
        <v>249</v>
      </c>
      <c r="C57" s="30" t="s">
        <v>2</v>
      </c>
      <c r="D57" s="48">
        <v>36</v>
      </c>
      <c r="E57" s="31">
        <v>0</v>
      </c>
      <c r="F57" s="31">
        <f t="shared" si="2"/>
        <v>0</v>
      </c>
      <c r="G57" s="9"/>
      <c r="H57" s="9"/>
      <c r="I57" s="9"/>
      <c r="J57" s="9"/>
      <c r="K57" s="9"/>
      <c r="L57" s="9"/>
      <c r="M57" s="9"/>
      <c r="N57" s="9"/>
      <c r="O57" s="9"/>
    </row>
    <row r="58" spans="1:15" ht="15" customHeight="1" x14ac:dyDescent="0.25">
      <c r="A58" s="20" t="s">
        <v>254</v>
      </c>
      <c r="B58" s="41" t="s">
        <v>14</v>
      </c>
      <c r="C58" s="30" t="s">
        <v>15</v>
      </c>
      <c r="D58" s="48">
        <v>7</v>
      </c>
      <c r="E58" s="31">
        <v>0</v>
      </c>
      <c r="F58" s="31">
        <f t="shared" si="2"/>
        <v>0</v>
      </c>
      <c r="G58" s="9"/>
      <c r="H58" s="9"/>
      <c r="I58" s="9"/>
      <c r="J58" s="9"/>
      <c r="K58" s="9"/>
      <c r="L58" s="9"/>
      <c r="M58" s="9"/>
      <c r="N58" s="9"/>
      <c r="O58" s="9"/>
    </row>
    <row r="59" spans="1:15" ht="15" customHeight="1" x14ac:dyDescent="0.25">
      <c r="A59" s="18" t="s">
        <v>255</v>
      </c>
      <c r="B59" s="41" t="s">
        <v>250</v>
      </c>
      <c r="C59" s="30" t="s">
        <v>2</v>
      </c>
      <c r="D59" s="49">
        <v>36</v>
      </c>
      <c r="E59" s="31">
        <v>0</v>
      </c>
      <c r="F59" s="31">
        <f t="shared" si="2"/>
        <v>0</v>
      </c>
      <c r="G59" s="9"/>
      <c r="H59" s="9"/>
      <c r="I59" s="9"/>
      <c r="J59" s="9"/>
      <c r="K59" s="9"/>
      <c r="L59" s="9"/>
      <c r="M59" s="9"/>
      <c r="N59" s="9"/>
      <c r="O59" s="9"/>
    </row>
    <row r="60" spans="1:15" ht="15" customHeight="1" x14ac:dyDescent="0.25">
      <c r="A60" s="18" t="s">
        <v>256</v>
      </c>
      <c r="B60" s="41" t="s">
        <v>22</v>
      </c>
      <c r="C60" s="30" t="s">
        <v>15</v>
      </c>
      <c r="D60" s="49">
        <v>13</v>
      </c>
      <c r="E60" s="31">
        <v>0</v>
      </c>
      <c r="F60" s="31">
        <f t="shared" si="2"/>
        <v>0</v>
      </c>
      <c r="G60" s="9"/>
      <c r="H60" s="9"/>
      <c r="I60" s="9"/>
      <c r="J60" s="9"/>
      <c r="K60" s="9"/>
      <c r="L60" s="9"/>
      <c r="M60" s="9"/>
      <c r="N60" s="9"/>
      <c r="O60" s="9"/>
    </row>
    <row r="61" spans="1:15" ht="30" customHeight="1" x14ac:dyDescent="0.25">
      <c r="A61" s="13" t="s">
        <v>104</v>
      </c>
      <c r="B61" s="14" t="s">
        <v>279</v>
      </c>
      <c r="C61" s="29"/>
      <c r="D61" s="29"/>
      <c r="E61" s="29"/>
      <c r="F61" s="29"/>
      <c r="G61" s="9"/>
      <c r="H61" s="9"/>
      <c r="I61" s="9"/>
      <c r="J61" s="9"/>
      <c r="K61" s="9"/>
      <c r="L61" s="9"/>
      <c r="M61" s="9"/>
      <c r="N61" s="9"/>
      <c r="O61" s="9"/>
    </row>
    <row r="62" spans="1:15" ht="30" customHeight="1" x14ac:dyDescent="0.25">
      <c r="A62" s="20" t="s">
        <v>105</v>
      </c>
      <c r="B62" s="21" t="s">
        <v>293</v>
      </c>
      <c r="C62" s="32" t="s">
        <v>3</v>
      </c>
      <c r="D62" s="32">
        <v>11.2</v>
      </c>
      <c r="E62" s="31">
        <v>0</v>
      </c>
      <c r="F62" s="33">
        <f t="shared" ref="F62:F111" si="3">D62*E62</f>
        <v>0</v>
      </c>
      <c r="G62" s="9"/>
      <c r="H62" s="9"/>
      <c r="I62" s="9"/>
      <c r="J62" s="9"/>
      <c r="K62" s="9"/>
      <c r="L62" s="9"/>
      <c r="M62" s="9"/>
      <c r="N62" s="9"/>
      <c r="O62" s="9"/>
    </row>
    <row r="63" spans="1:15" s="23" customFormat="1" ht="31.5" x14ac:dyDescent="0.25">
      <c r="A63" s="20" t="s">
        <v>180</v>
      </c>
      <c r="B63" s="21" t="s">
        <v>8</v>
      </c>
      <c r="C63" s="32" t="s">
        <v>6</v>
      </c>
      <c r="D63" s="32">
        <v>4</v>
      </c>
      <c r="E63" s="31">
        <v>0</v>
      </c>
      <c r="F63" s="33">
        <f t="shared" si="3"/>
        <v>0</v>
      </c>
      <c r="G63" s="22"/>
      <c r="H63" s="22"/>
      <c r="I63" s="22"/>
      <c r="J63" s="22"/>
      <c r="K63" s="22"/>
      <c r="L63" s="22"/>
      <c r="M63" s="22"/>
      <c r="N63" s="22"/>
      <c r="O63" s="22"/>
    </row>
    <row r="64" spans="1:15" s="23" customFormat="1" x14ac:dyDescent="0.25">
      <c r="A64" s="20" t="s">
        <v>106</v>
      </c>
      <c r="B64" s="41" t="s">
        <v>223</v>
      </c>
      <c r="C64" s="32" t="s">
        <v>18</v>
      </c>
      <c r="D64" s="32">
        <v>30</v>
      </c>
      <c r="E64" s="31">
        <v>0</v>
      </c>
      <c r="F64" s="33">
        <f t="shared" si="3"/>
        <v>0</v>
      </c>
      <c r="G64" s="22"/>
      <c r="H64" s="22"/>
      <c r="I64" s="22"/>
      <c r="J64" s="22"/>
      <c r="K64" s="22"/>
      <c r="L64" s="22"/>
      <c r="M64" s="22"/>
      <c r="N64" s="22"/>
      <c r="O64" s="22"/>
    </row>
    <row r="65" spans="1:15" s="23" customFormat="1" x14ac:dyDescent="0.25">
      <c r="A65" s="20" t="s">
        <v>107</v>
      </c>
      <c r="B65" s="21" t="s">
        <v>294</v>
      </c>
      <c r="C65" s="32" t="s">
        <v>3</v>
      </c>
      <c r="D65" s="32">
        <v>11.2</v>
      </c>
      <c r="E65" s="31">
        <v>0</v>
      </c>
      <c r="F65" s="33">
        <f t="shared" si="3"/>
        <v>0</v>
      </c>
      <c r="G65" s="22"/>
      <c r="H65" s="22"/>
      <c r="I65" s="22"/>
      <c r="J65" s="22"/>
      <c r="K65" s="22"/>
      <c r="L65" s="22"/>
      <c r="M65" s="22"/>
      <c r="N65" s="22"/>
      <c r="O65" s="22"/>
    </row>
    <row r="66" spans="1:15" s="23" customFormat="1" x14ac:dyDescent="0.25">
      <c r="A66" s="20" t="s">
        <v>108</v>
      </c>
      <c r="B66" s="21" t="s">
        <v>295</v>
      </c>
      <c r="C66" s="32" t="s">
        <v>3</v>
      </c>
      <c r="D66" s="32">
        <v>12</v>
      </c>
      <c r="E66" s="31">
        <v>0</v>
      </c>
      <c r="F66" s="33">
        <f t="shared" si="3"/>
        <v>0</v>
      </c>
      <c r="G66" s="22"/>
      <c r="H66" s="22"/>
      <c r="I66" s="22"/>
      <c r="J66" s="22"/>
      <c r="K66" s="22"/>
      <c r="L66" s="22"/>
      <c r="M66" s="22"/>
      <c r="N66" s="22"/>
      <c r="O66" s="22"/>
    </row>
    <row r="67" spans="1:15" s="23" customFormat="1" x14ac:dyDescent="0.25">
      <c r="A67" s="20" t="s">
        <v>109</v>
      </c>
      <c r="B67" s="21" t="s">
        <v>296</v>
      </c>
      <c r="C67" s="32" t="s">
        <v>3</v>
      </c>
      <c r="D67" s="32">
        <v>11.2</v>
      </c>
      <c r="E67" s="31">
        <v>0</v>
      </c>
      <c r="F67" s="33">
        <f t="shared" si="3"/>
        <v>0</v>
      </c>
      <c r="G67" s="22"/>
      <c r="H67" s="22"/>
      <c r="I67" s="22"/>
      <c r="J67" s="22"/>
      <c r="K67" s="22"/>
      <c r="L67" s="22"/>
      <c r="M67" s="22"/>
      <c r="N67" s="22"/>
      <c r="O67" s="22"/>
    </row>
    <row r="68" spans="1:15" s="23" customFormat="1" ht="31.5" x14ac:dyDescent="0.25">
      <c r="A68" s="20" t="s">
        <v>110</v>
      </c>
      <c r="B68" s="3" t="s">
        <v>289</v>
      </c>
      <c r="C68" s="30" t="s">
        <v>15</v>
      </c>
      <c r="D68" s="30">
        <v>1</v>
      </c>
      <c r="E68" s="31">
        <v>0</v>
      </c>
      <c r="F68" s="33">
        <f t="shared" si="3"/>
        <v>0</v>
      </c>
      <c r="G68" s="22"/>
      <c r="H68" s="22"/>
      <c r="I68" s="22"/>
      <c r="J68" s="22"/>
      <c r="K68" s="22"/>
      <c r="L68" s="22"/>
      <c r="M68" s="22"/>
      <c r="N68" s="22"/>
      <c r="O68" s="22"/>
    </row>
    <row r="69" spans="1:15" s="23" customFormat="1" x14ac:dyDescent="0.25">
      <c r="A69" s="20" t="s">
        <v>111</v>
      </c>
      <c r="B69" s="3" t="s">
        <v>297</v>
      </c>
      <c r="C69" s="30" t="s">
        <v>3</v>
      </c>
      <c r="D69" s="30">
        <v>11.2</v>
      </c>
      <c r="E69" s="31">
        <v>0</v>
      </c>
      <c r="F69" s="33">
        <f t="shared" si="3"/>
        <v>0</v>
      </c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31.5" x14ac:dyDescent="0.25">
      <c r="A70" s="20" t="s">
        <v>112</v>
      </c>
      <c r="B70" s="3" t="s">
        <v>20</v>
      </c>
      <c r="C70" s="30" t="s">
        <v>18</v>
      </c>
      <c r="D70" s="30">
        <v>15</v>
      </c>
      <c r="E70" s="31">
        <v>0</v>
      </c>
      <c r="F70" s="33">
        <f t="shared" si="3"/>
        <v>0</v>
      </c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5">
      <c r="A71" s="20" t="s">
        <v>113</v>
      </c>
      <c r="B71" s="3" t="s">
        <v>27</v>
      </c>
      <c r="C71" s="30" t="s">
        <v>3</v>
      </c>
      <c r="D71" s="30">
        <v>11.2</v>
      </c>
      <c r="E71" s="31">
        <v>0</v>
      </c>
      <c r="F71" s="33">
        <f t="shared" si="3"/>
        <v>0</v>
      </c>
      <c r="G71" s="9"/>
      <c r="H71" s="9"/>
      <c r="I71" s="9"/>
      <c r="J71" s="9"/>
      <c r="K71" s="9"/>
      <c r="L71" s="9"/>
      <c r="M71" s="9"/>
      <c r="N71" s="9"/>
      <c r="O71" s="9"/>
    </row>
    <row r="72" spans="1:15" ht="31.5" x14ac:dyDescent="0.25">
      <c r="A72" s="20" t="s">
        <v>224</v>
      </c>
      <c r="B72" s="3" t="s">
        <v>22</v>
      </c>
      <c r="C72" s="30" t="s">
        <v>15</v>
      </c>
      <c r="D72" s="30">
        <v>2</v>
      </c>
      <c r="E72" s="31">
        <v>0</v>
      </c>
      <c r="F72" s="33">
        <f t="shared" si="3"/>
        <v>0</v>
      </c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5">
      <c r="A73" s="13" t="s">
        <v>114</v>
      </c>
      <c r="B73" s="14" t="s">
        <v>278</v>
      </c>
      <c r="C73" s="29"/>
      <c r="D73" s="29"/>
      <c r="E73" s="29"/>
      <c r="F73" s="2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20" t="s">
        <v>115</v>
      </c>
      <c r="B74" s="21" t="s">
        <v>298</v>
      </c>
      <c r="C74" s="32" t="s">
        <v>6</v>
      </c>
      <c r="D74" s="32">
        <v>19.8</v>
      </c>
      <c r="E74" s="31">
        <v>0</v>
      </c>
      <c r="F74" s="33">
        <f t="shared" si="3"/>
        <v>0</v>
      </c>
      <c r="G74" s="9"/>
      <c r="H74" s="9"/>
      <c r="I74" s="9"/>
      <c r="J74" s="9"/>
      <c r="K74" s="9"/>
      <c r="L74" s="9"/>
      <c r="M74" s="9"/>
      <c r="N74" s="9"/>
      <c r="O74" s="9"/>
    </row>
    <row r="75" spans="1:15" ht="31.5" x14ac:dyDescent="0.25">
      <c r="A75" s="20" t="s">
        <v>116</v>
      </c>
      <c r="B75" s="21" t="s">
        <v>28</v>
      </c>
      <c r="C75" s="32" t="s">
        <v>18</v>
      </c>
      <c r="D75" s="32">
        <v>50</v>
      </c>
      <c r="E75" s="31">
        <v>0</v>
      </c>
      <c r="F75" s="33">
        <f t="shared" si="3"/>
        <v>0</v>
      </c>
      <c r="G75" s="9"/>
      <c r="H75" s="9"/>
      <c r="I75" s="9"/>
      <c r="J75" s="9"/>
      <c r="K75" s="9"/>
      <c r="L75" s="9"/>
      <c r="M75" s="9"/>
      <c r="N75" s="9"/>
      <c r="O75" s="9"/>
    </row>
    <row r="76" spans="1:15" s="23" customFormat="1" x14ac:dyDescent="0.25">
      <c r="A76" s="20" t="s">
        <v>181</v>
      </c>
      <c r="B76" s="3" t="s">
        <v>299</v>
      </c>
      <c r="C76" s="30" t="s">
        <v>2</v>
      </c>
      <c r="D76" s="30">
        <v>19.8</v>
      </c>
      <c r="E76" s="31">
        <v>0</v>
      </c>
      <c r="F76" s="33">
        <f t="shared" si="3"/>
        <v>0</v>
      </c>
      <c r="G76" s="22"/>
      <c r="H76" s="22"/>
      <c r="I76" s="22"/>
      <c r="J76" s="22"/>
      <c r="K76" s="22"/>
      <c r="L76" s="22"/>
      <c r="M76" s="22"/>
      <c r="N76" s="22"/>
      <c r="O76" s="22"/>
    </row>
    <row r="77" spans="1:15" s="23" customFormat="1" ht="31.5" x14ac:dyDescent="0.25">
      <c r="A77" s="20" t="s">
        <v>182</v>
      </c>
      <c r="B77" s="3" t="s">
        <v>289</v>
      </c>
      <c r="C77" s="30" t="s">
        <v>15</v>
      </c>
      <c r="D77" s="30">
        <v>10</v>
      </c>
      <c r="E77" s="31">
        <v>0</v>
      </c>
      <c r="F77" s="33">
        <f t="shared" si="3"/>
        <v>0</v>
      </c>
      <c r="G77" s="22"/>
      <c r="H77" s="22"/>
      <c r="I77" s="22"/>
      <c r="J77" s="22"/>
      <c r="K77" s="22"/>
      <c r="L77" s="22"/>
      <c r="M77" s="22"/>
      <c r="N77" s="22"/>
      <c r="O77" s="22"/>
    </row>
    <row r="78" spans="1:15" x14ac:dyDescent="0.25">
      <c r="A78" s="20" t="s">
        <v>183</v>
      </c>
      <c r="B78" s="21" t="s">
        <v>29</v>
      </c>
      <c r="C78" s="32" t="s">
        <v>2</v>
      </c>
      <c r="D78" s="32">
        <v>19.8</v>
      </c>
      <c r="E78" s="31">
        <v>0</v>
      </c>
      <c r="F78" s="33">
        <f t="shared" si="3"/>
        <v>0</v>
      </c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5">
      <c r="A79" s="20" t="s">
        <v>184</v>
      </c>
      <c r="B79" s="24" t="s">
        <v>72</v>
      </c>
      <c r="C79" s="32" t="s">
        <v>18</v>
      </c>
      <c r="D79" s="32">
        <v>350</v>
      </c>
      <c r="E79" s="31">
        <v>0</v>
      </c>
      <c r="F79" s="33">
        <f t="shared" si="3"/>
        <v>0</v>
      </c>
      <c r="G79" s="9"/>
      <c r="H79" s="9"/>
      <c r="I79" s="9"/>
      <c r="J79" s="9"/>
      <c r="K79" s="9"/>
      <c r="L79" s="9"/>
      <c r="M79" s="9"/>
      <c r="N79" s="9"/>
      <c r="O79" s="9"/>
    </row>
    <row r="80" spans="1:15" s="23" customFormat="1" x14ac:dyDescent="0.25">
      <c r="A80" s="20" t="s">
        <v>185</v>
      </c>
      <c r="B80" s="3" t="s">
        <v>30</v>
      </c>
      <c r="C80" s="30" t="s">
        <v>2</v>
      </c>
      <c r="D80" s="30">
        <v>19.8</v>
      </c>
      <c r="E80" s="31">
        <v>0</v>
      </c>
      <c r="F80" s="33">
        <f t="shared" si="3"/>
        <v>0</v>
      </c>
      <c r="G80" s="22"/>
      <c r="H80" s="22"/>
      <c r="I80" s="22"/>
      <c r="J80" s="22"/>
      <c r="K80" s="22"/>
      <c r="L80" s="22"/>
      <c r="M80" s="22"/>
      <c r="N80" s="22"/>
      <c r="O80" s="22"/>
    </row>
    <row r="81" spans="1:15" s="22" customFormat="1" ht="31.5" x14ac:dyDescent="0.25">
      <c r="A81" s="20" t="s">
        <v>186</v>
      </c>
      <c r="B81" s="3" t="s">
        <v>320</v>
      </c>
      <c r="C81" s="30" t="s">
        <v>2</v>
      </c>
      <c r="D81" s="30">
        <v>21</v>
      </c>
      <c r="E81" s="31">
        <v>0</v>
      </c>
      <c r="F81" s="33">
        <f t="shared" si="3"/>
        <v>0</v>
      </c>
    </row>
    <row r="82" spans="1:15" ht="31.5" x14ac:dyDescent="0.25">
      <c r="A82" s="20" t="s">
        <v>187</v>
      </c>
      <c r="B82" s="3" t="s">
        <v>26</v>
      </c>
      <c r="C82" s="30" t="s">
        <v>18</v>
      </c>
      <c r="D82" s="30">
        <v>200</v>
      </c>
      <c r="E82" s="31">
        <v>0</v>
      </c>
      <c r="F82" s="33">
        <f t="shared" si="3"/>
        <v>0</v>
      </c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5">
      <c r="A83" s="20" t="s">
        <v>230</v>
      </c>
      <c r="B83" s="3" t="s">
        <v>166</v>
      </c>
      <c r="C83" s="30" t="s">
        <v>18</v>
      </c>
      <c r="D83" s="30">
        <v>6</v>
      </c>
      <c r="E83" s="31">
        <v>0</v>
      </c>
      <c r="F83" s="33">
        <f t="shared" si="3"/>
        <v>0</v>
      </c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5">
      <c r="A84" s="42" t="s">
        <v>117</v>
      </c>
      <c r="B84" s="43" t="s">
        <v>277</v>
      </c>
      <c r="C84" s="44"/>
      <c r="D84" s="44"/>
      <c r="E84" s="45"/>
      <c r="F84" s="45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20" t="s">
        <v>118</v>
      </c>
      <c r="B85" s="3" t="s">
        <v>300</v>
      </c>
      <c r="C85" s="30" t="s">
        <v>3</v>
      </c>
      <c r="D85" s="30">
        <v>4</v>
      </c>
      <c r="E85" s="31">
        <v>0</v>
      </c>
      <c r="F85" s="33">
        <f>D85*E85</f>
        <v>0</v>
      </c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5">
      <c r="A86" s="20" t="s">
        <v>119</v>
      </c>
      <c r="B86" s="3" t="s">
        <v>301</v>
      </c>
      <c r="C86" s="30" t="s">
        <v>4</v>
      </c>
      <c r="D86" s="30">
        <v>150</v>
      </c>
      <c r="E86" s="31">
        <v>0</v>
      </c>
      <c r="F86" s="33">
        <f t="shared" ref="F86:F89" si="4">D86*E86</f>
        <v>0</v>
      </c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5">
      <c r="A87" s="20" t="s">
        <v>120</v>
      </c>
      <c r="B87" s="3" t="s">
        <v>231</v>
      </c>
      <c r="C87" s="30" t="s">
        <v>18</v>
      </c>
      <c r="D87" s="30">
        <v>80</v>
      </c>
      <c r="E87" s="31">
        <v>0</v>
      </c>
      <c r="F87" s="33">
        <f t="shared" si="4"/>
        <v>0</v>
      </c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5">
      <c r="A88" s="20" t="s">
        <v>121</v>
      </c>
      <c r="B88" s="3" t="s">
        <v>302</v>
      </c>
      <c r="C88" s="47" t="s">
        <v>233</v>
      </c>
      <c r="D88" s="30">
        <v>0.5</v>
      </c>
      <c r="E88" s="31">
        <v>0</v>
      </c>
      <c r="F88" s="33">
        <f t="shared" si="4"/>
        <v>0</v>
      </c>
      <c r="G88" s="9"/>
      <c r="H88" s="9"/>
      <c r="I88" s="9"/>
      <c r="J88" s="9"/>
      <c r="K88" s="9"/>
      <c r="L88" s="9"/>
      <c r="M88" s="9"/>
      <c r="N88" s="9"/>
      <c r="O88" s="9"/>
    </row>
    <row r="89" spans="1:15" ht="31.5" x14ac:dyDescent="0.25">
      <c r="A89" s="20" t="s">
        <v>122</v>
      </c>
      <c r="B89" s="46" t="s">
        <v>232</v>
      </c>
      <c r="C89" s="47" t="s">
        <v>233</v>
      </c>
      <c r="D89" s="30">
        <v>0.5</v>
      </c>
      <c r="E89" s="31">
        <v>0</v>
      </c>
      <c r="F89" s="33">
        <f t="shared" si="4"/>
        <v>0</v>
      </c>
      <c r="G89" s="9"/>
      <c r="H89" s="9"/>
      <c r="I89" s="9"/>
      <c r="J89" s="9"/>
      <c r="K89" s="9"/>
      <c r="L89" s="9"/>
      <c r="M89" s="9"/>
      <c r="N89" s="9"/>
      <c r="O89" s="9"/>
    </row>
    <row r="90" spans="1:15" s="23" customFormat="1" x14ac:dyDescent="0.25">
      <c r="A90" s="13" t="s">
        <v>188</v>
      </c>
      <c r="B90" s="14" t="s">
        <v>276</v>
      </c>
      <c r="C90" s="29"/>
      <c r="D90" s="29"/>
      <c r="E90" s="29"/>
      <c r="F90" s="29"/>
      <c r="G90" s="22"/>
      <c r="H90" s="22"/>
      <c r="I90" s="22"/>
      <c r="J90" s="22"/>
      <c r="K90" s="22"/>
      <c r="L90" s="22"/>
      <c r="M90" s="22"/>
      <c r="N90" s="22"/>
      <c r="O90" s="22"/>
    </row>
    <row r="91" spans="1:15" s="23" customFormat="1" x14ac:dyDescent="0.25">
      <c r="A91" s="17" t="s">
        <v>189</v>
      </c>
      <c r="B91" s="3" t="s">
        <v>31</v>
      </c>
      <c r="C91" s="30" t="s">
        <v>6</v>
      </c>
      <c r="D91" s="30">
        <v>3.3</v>
      </c>
      <c r="E91" s="31">
        <v>0</v>
      </c>
      <c r="F91" s="31">
        <f t="shared" si="3"/>
        <v>0</v>
      </c>
      <c r="G91" s="22"/>
      <c r="H91" s="22"/>
      <c r="I91" s="22"/>
      <c r="J91" s="22"/>
      <c r="K91" s="22"/>
      <c r="L91" s="22"/>
      <c r="M91" s="22"/>
      <c r="N91" s="22"/>
      <c r="O91" s="22"/>
    </row>
    <row r="92" spans="1:15" x14ac:dyDescent="0.25">
      <c r="A92" s="20" t="s">
        <v>190</v>
      </c>
      <c r="B92" s="21" t="s">
        <v>243</v>
      </c>
      <c r="C92" s="32" t="s">
        <v>4</v>
      </c>
      <c r="D92" s="32">
        <v>1</v>
      </c>
      <c r="E92" s="31">
        <v>0</v>
      </c>
      <c r="F92" s="33">
        <f t="shared" si="3"/>
        <v>0</v>
      </c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5">
      <c r="A93" s="17" t="s">
        <v>191</v>
      </c>
      <c r="B93" s="3" t="s">
        <v>32</v>
      </c>
      <c r="C93" s="30" t="s">
        <v>4</v>
      </c>
      <c r="D93" s="30">
        <v>2</v>
      </c>
      <c r="E93" s="31">
        <v>0</v>
      </c>
      <c r="F93" s="31">
        <f t="shared" si="3"/>
        <v>0</v>
      </c>
      <c r="G93" s="9"/>
      <c r="H93" s="9"/>
      <c r="I93" s="9"/>
      <c r="J93" s="9"/>
      <c r="K93" s="9"/>
      <c r="L93" s="9"/>
      <c r="M93" s="9"/>
      <c r="N93" s="9"/>
      <c r="O93" s="9"/>
    </row>
    <row r="94" spans="1:15" s="23" customFormat="1" x14ac:dyDescent="0.25">
      <c r="A94" s="17" t="s">
        <v>192</v>
      </c>
      <c r="B94" s="3" t="s">
        <v>33</v>
      </c>
      <c r="C94" s="30" t="s">
        <v>4</v>
      </c>
      <c r="D94" s="30">
        <v>12</v>
      </c>
      <c r="E94" s="31">
        <v>0</v>
      </c>
      <c r="F94" s="31">
        <f t="shared" si="3"/>
        <v>0</v>
      </c>
      <c r="G94" s="22"/>
      <c r="H94" s="22"/>
      <c r="I94" s="22"/>
      <c r="J94" s="22"/>
      <c r="K94" s="22"/>
      <c r="L94" s="22"/>
      <c r="M94" s="22"/>
      <c r="N94" s="22"/>
      <c r="O94" s="22"/>
    </row>
    <row r="95" spans="1:15" s="23" customFormat="1" x14ac:dyDescent="0.25">
      <c r="A95" s="17" t="s">
        <v>234</v>
      </c>
      <c r="B95" s="3" t="s">
        <v>229</v>
      </c>
      <c r="C95" s="30" t="s">
        <v>6</v>
      </c>
      <c r="D95" s="30">
        <v>3.2</v>
      </c>
      <c r="E95" s="31">
        <v>0</v>
      </c>
      <c r="F95" s="31">
        <f t="shared" si="3"/>
        <v>0</v>
      </c>
      <c r="G95" s="22"/>
      <c r="H95" s="22"/>
      <c r="I95" s="22"/>
      <c r="J95" s="22"/>
      <c r="K95" s="22"/>
      <c r="L95" s="22"/>
      <c r="M95" s="22"/>
      <c r="N95" s="22"/>
      <c r="O95" s="22"/>
    </row>
    <row r="96" spans="1:15" s="23" customFormat="1" ht="31.5" x14ac:dyDescent="0.25">
      <c r="A96" s="20" t="s">
        <v>235</v>
      </c>
      <c r="B96" s="3" t="s">
        <v>244</v>
      </c>
      <c r="C96" s="30" t="s">
        <v>4</v>
      </c>
      <c r="D96" s="30">
        <v>1</v>
      </c>
      <c r="E96" s="31">
        <v>0</v>
      </c>
      <c r="F96" s="31">
        <f t="shared" si="3"/>
        <v>0</v>
      </c>
      <c r="G96" s="22"/>
      <c r="H96" s="22"/>
      <c r="I96" s="22"/>
      <c r="J96" s="22"/>
      <c r="K96" s="22"/>
      <c r="L96" s="22"/>
      <c r="M96" s="22"/>
      <c r="N96" s="22"/>
      <c r="O96" s="22"/>
    </row>
    <row r="97" spans="1:15" x14ac:dyDescent="0.25">
      <c r="A97" s="13" t="s">
        <v>160</v>
      </c>
      <c r="B97" s="14" t="s">
        <v>275</v>
      </c>
      <c r="C97" s="29"/>
      <c r="D97" s="29"/>
      <c r="E97" s="29"/>
      <c r="F97" s="2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25">
      <c r="A98" s="17" t="s">
        <v>161</v>
      </c>
      <c r="B98" s="6" t="s">
        <v>303</v>
      </c>
      <c r="C98" s="30" t="s">
        <v>2</v>
      </c>
      <c r="D98" s="30">
        <v>14</v>
      </c>
      <c r="E98" s="31">
        <v>0</v>
      </c>
      <c r="F98" s="31">
        <f t="shared" ref="F98:F99" si="5">D98*E98</f>
        <v>0</v>
      </c>
      <c r="G98" s="9"/>
      <c r="H98" s="9"/>
      <c r="I98" s="9"/>
      <c r="J98" s="9"/>
      <c r="K98" s="9"/>
      <c r="L98" s="9"/>
      <c r="M98" s="9"/>
      <c r="N98" s="9"/>
      <c r="O98" s="9"/>
    </row>
    <row r="99" spans="1:15" s="9" customFormat="1" ht="30" customHeight="1" x14ac:dyDescent="0.25">
      <c r="A99" s="17" t="s">
        <v>162</v>
      </c>
      <c r="B99" s="25" t="s">
        <v>163</v>
      </c>
      <c r="C99" s="30" t="s">
        <v>2</v>
      </c>
      <c r="D99" s="30">
        <v>14</v>
      </c>
      <c r="E99" s="31">
        <v>0</v>
      </c>
      <c r="F99" s="31">
        <f t="shared" si="5"/>
        <v>0</v>
      </c>
    </row>
    <row r="100" spans="1:15" s="9" customFormat="1" x14ac:dyDescent="0.25">
      <c r="A100" s="13" t="s">
        <v>123</v>
      </c>
      <c r="B100" s="14" t="s">
        <v>274</v>
      </c>
      <c r="C100" s="29"/>
      <c r="D100" s="29"/>
      <c r="E100" s="29"/>
      <c r="F100" s="29"/>
    </row>
    <row r="101" spans="1:15" s="9" customFormat="1" x14ac:dyDescent="0.25">
      <c r="A101" s="18" t="s">
        <v>124</v>
      </c>
      <c r="B101" s="3" t="s">
        <v>34</v>
      </c>
      <c r="C101" s="30" t="s">
        <v>3</v>
      </c>
      <c r="D101" s="30">
        <v>4</v>
      </c>
      <c r="E101" s="31">
        <v>0</v>
      </c>
      <c r="F101" s="31">
        <f t="shared" si="3"/>
        <v>0</v>
      </c>
    </row>
    <row r="102" spans="1:15" ht="31.5" x14ac:dyDescent="0.25">
      <c r="A102" s="18" t="s">
        <v>125</v>
      </c>
      <c r="B102" s="3" t="s">
        <v>35</v>
      </c>
      <c r="C102" s="30" t="s">
        <v>36</v>
      </c>
      <c r="D102" s="30">
        <v>4</v>
      </c>
      <c r="E102" s="31">
        <v>0</v>
      </c>
      <c r="F102" s="31">
        <f t="shared" si="3"/>
        <v>0</v>
      </c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31.5" x14ac:dyDescent="0.25">
      <c r="A103" s="18" t="s">
        <v>126</v>
      </c>
      <c r="B103" s="3" t="s">
        <v>37</v>
      </c>
      <c r="C103" s="30" t="s">
        <v>4</v>
      </c>
      <c r="D103" s="30">
        <v>1</v>
      </c>
      <c r="E103" s="31">
        <v>0</v>
      </c>
      <c r="F103" s="31">
        <f t="shared" si="3"/>
        <v>0</v>
      </c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31.5" x14ac:dyDescent="0.25">
      <c r="A104" s="18" t="s">
        <v>127</v>
      </c>
      <c r="B104" s="3" t="s">
        <v>304</v>
      </c>
      <c r="C104" s="30" t="s">
        <v>4</v>
      </c>
      <c r="D104" s="30">
        <v>4</v>
      </c>
      <c r="E104" s="31">
        <v>0</v>
      </c>
      <c r="F104" s="31">
        <f t="shared" si="3"/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31.5" x14ac:dyDescent="0.25">
      <c r="A105" s="18" t="s">
        <v>193</v>
      </c>
      <c r="B105" s="3" t="s">
        <v>305</v>
      </c>
      <c r="C105" s="30" t="s">
        <v>4</v>
      </c>
      <c r="D105" s="30">
        <v>8</v>
      </c>
      <c r="E105" s="31">
        <v>0</v>
      </c>
      <c r="F105" s="31">
        <f t="shared" si="3"/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31.5" x14ac:dyDescent="0.25">
      <c r="A106" s="18" t="s">
        <v>194</v>
      </c>
      <c r="B106" s="3" t="s">
        <v>164</v>
      </c>
      <c r="C106" s="30" t="s">
        <v>4</v>
      </c>
      <c r="D106" s="30">
        <v>4</v>
      </c>
      <c r="E106" s="31">
        <v>0</v>
      </c>
      <c r="F106" s="31">
        <f t="shared" si="3"/>
        <v>0</v>
      </c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31.5" x14ac:dyDescent="0.25">
      <c r="A107" s="18" t="s">
        <v>195</v>
      </c>
      <c r="B107" s="3" t="s">
        <v>38</v>
      </c>
      <c r="C107" s="30" t="s">
        <v>4</v>
      </c>
      <c r="D107" s="30">
        <v>1</v>
      </c>
      <c r="E107" s="31">
        <v>0</v>
      </c>
      <c r="F107" s="31">
        <f t="shared" si="3"/>
        <v>0</v>
      </c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25">
      <c r="A108" s="18" t="s">
        <v>196</v>
      </c>
      <c r="B108" s="3" t="s">
        <v>39</v>
      </c>
      <c r="C108" s="30" t="s">
        <v>3</v>
      </c>
      <c r="D108" s="30">
        <v>2</v>
      </c>
      <c r="E108" s="31">
        <v>0</v>
      </c>
      <c r="F108" s="31">
        <f t="shared" si="3"/>
        <v>0</v>
      </c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25">
      <c r="A109" s="18" t="s">
        <v>197</v>
      </c>
      <c r="B109" s="3" t="s">
        <v>40</v>
      </c>
      <c r="C109" s="30" t="s">
        <v>36</v>
      </c>
      <c r="D109" s="30">
        <v>2</v>
      </c>
      <c r="E109" s="31">
        <v>0</v>
      </c>
      <c r="F109" s="31">
        <f t="shared" si="3"/>
        <v>0</v>
      </c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31.5" x14ac:dyDescent="0.25">
      <c r="A110" s="18" t="s">
        <v>198</v>
      </c>
      <c r="B110" s="3" t="s">
        <v>306</v>
      </c>
      <c r="C110" s="30" t="s">
        <v>4</v>
      </c>
      <c r="D110" s="30">
        <v>3</v>
      </c>
      <c r="E110" s="31">
        <v>0</v>
      </c>
      <c r="F110" s="31">
        <f t="shared" si="3"/>
        <v>0</v>
      </c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31.5" x14ac:dyDescent="0.25">
      <c r="A111" s="18" t="s">
        <v>199</v>
      </c>
      <c r="B111" s="3" t="s">
        <v>236</v>
      </c>
      <c r="C111" s="30" t="s">
        <v>4</v>
      </c>
      <c r="D111" s="30">
        <v>2</v>
      </c>
      <c r="E111" s="31">
        <v>0</v>
      </c>
      <c r="F111" s="31">
        <f t="shared" si="3"/>
        <v>0</v>
      </c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25">
      <c r="A112" s="18" t="s">
        <v>200</v>
      </c>
      <c r="B112" s="3" t="s">
        <v>307</v>
      </c>
      <c r="C112" s="30" t="s">
        <v>4</v>
      </c>
      <c r="D112" s="30">
        <v>7</v>
      </c>
      <c r="E112" s="31">
        <v>0</v>
      </c>
      <c r="F112" s="31">
        <f t="shared" ref="F112:F157" si="6">D112*E112</f>
        <v>0</v>
      </c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25">
      <c r="A113" s="18" t="s">
        <v>201</v>
      </c>
      <c r="B113" s="11" t="s">
        <v>73</v>
      </c>
      <c r="C113" s="30" t="s">
        <v>4</v>
      </c>
      <c r="D113" s="30">
        <v>1</v>
      </c>
      <c r="E113" s="31">
        <v>0</v>
      </c>
      <c r="F113" s="31">
        <f t="shared" si="6"/>
        <v>0</v>
      </c>
      <c r="G113" s="9"/>
      <c r="H113" s="9"/>
      <c r="I113" s="9"/>
      <c r="J113" s="9"/>
      <c r="K113" s="9"/>
      <c r="L113" s="9"/>
      <c r="M113" s="9"/>
      <c r="N113" s="9"/>
      <c r="O113" s="9"/>
    </row>
    <row r="114" spans="1:15" s="9" customFormat="1" x14ac:dyDescent="0.25">
      <c r="A114" s="13" t="s">
        <v>128</v>
      </c>
      <c r="B114" s="14" t="s">
        <v>273</v>
      </c>
      <c r="C114" s="29"/>
      <c r="D114" s="29"/>
      <c r="E114" s="29"/>
      <c r="F114" s="29"/>
    </row>
    <row r="115" spans="1:15" ht="17.25" customHeight="1" x14ac:dyDescent="0.25">
      <c r="A115" s="17" t="s">
        <v>129</v>
      </c>
      <c r="B115" s="3" t="s">
        <v>42</v>
      </c>
      <c r="C115" s="30" t="s">
        <v>4</v>
      </c>
      <c r="D115" s="30">
        <v>1</v>
      </c>
      <c r="E115" s="31">
        <v>0</v>
      </c>
      <c r="F115" s="31">
        <f t="shared" si="6"/>
        <v>0</v>
      </c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25">
      <c r="A116" s="17" t="s">
        <v>130</v>
      </c>
      <c r="B116" s="3" t="s">
        <v>308</v>
      </c>
      <c r="C116" s="30" t="s">
        <v>4</v>
      </c>
      <c r="D116" s="30">
        <v>1</v>
      </c>
      <c r="E116" s="31">
        <v>0</v>
      </c>
      <c r="F116" s="31">
        <f t="shared" si="6"/>
        <v>0</v>
      </c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25">
      <c r="A117" s="17" t="s">
        <v>131</v>
      </c>
      <c r="B117" s="3" t="s">
        <v>43</v>
      </c>
      <c r="C117" s="30" t="s">
        <v>4</v>
      </c>
      <c r="D117" s="30">
        <v>1</v>
      </c>
      <c r="E117" s="31">
        <v>0</v>
      </c>
      <c r="F117" s="31">
        <f t="shared" si="6"/>
        <v>0</v>
      </c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25">
      <c r="A118" s="17" t="s">
        <v>263</v>
      </c>
      <c r="B118" s="3" t="s">
        <v>257</v>
      </c>
      <c r="C118" s="30" t="s">
        <v>4</v>
      </c>
      <c r="D118" s="30">
        <v>2</v>
      </c>
      <c r="E118" s="31">
        <v>0</v>
      </c>
      <c r="F118" s="31">
        <f t="shared" si="6"/>
        <v>0</v>
      </c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25">
      <c r="A119" s="17" t="s">
        <v>264</v>
      </c>
      <c r="B119" s="3" t="s">
        <v>258</v>
      </c>
      <c r="C119" s="30" t="s">
        <v>36</v>
      </c>
      <c r="D119" s="30">
        <v>1</v>
      </c>
      <c r="E119" s="31">
        <v>0</v>
      </c>
      <c r="F119" s="31">
        <f t="shared" si="6"/>
        <v>0</v>
      </c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25">
      <c r="A120" s="17" t="s">
        <v>265</v>
      </c>
      <c r="B120" s="3" t="s">
        <v>259</v>
      </c>
      <c r="C120" s="30" t="s">
        <v>4</v>
      </c>
      <c r="D120" s="30">
        <v>4</v>
      </c>
      <c r="E120" s="31">
        <v>0</v>
      </c>
      <c r="F120" s="31">
        <f t="shared" si="6"/>
        <v>0</v>
      </c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25">
      <c r="A121" s="17" t="s">
        <v>266</v>
      </c>
      <c r="B121" s="3" t="s">
        <v>260</v>
      </c>
      <c r="C121" s="30" t="s">
        <v>4</v>
      </c>
      <c r="D121" s="30">
        <v>4</v>
      </c>
      <c r="E121" s="31">
        <v>0</v>
      </c>
      <c r="F121" s="31">
        <f t="shared" si="6"/>
        <v>0</v>
      </c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25">
      <c r="A122" s="17" t="s">
        <v>267</v>
      </c>
      <c r="B122" s="3" t="s">
        <v>261</v>
      </c>
      <c r="C122" s="30" t="s">
        <v>4</v>
      </c>
      <c r="D122" s="30">
        <v>1</v>
      </c>
      <c r="E122" s="31">
        <v>0</v>
      </c>
      <c r="F122" s="31">
        <f t="shared" si="6"/>
        <v>0</v>
      </c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25">
      <c r="A123" s="17" t="s">
        <v>268</v>
      </c>
      <c r="B123" s="3" t="s">
        <v>49</v>
      </c>
      <c r="C123" s="30" t="s">
        <v>4</v>
      </c>
      <c r="D123" s="30">
        <v>1</v>
      </c>
      <c r="E123" s="31">
        <v>0</v>
      </c>
      <c r="F123" s="31">
        <f t="shared" si="6"/>
        <v>0</v>
      </c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25">
      <c r="A124" s="17" t="s">
        <v>269</v>
      </c>
      <c r="B124" s="3" t="s">
        <v>262</v>
      </c>
      <c r="C124" s="30" t="s">
        <v>4</v>
      </c>
      <c r="D124" s="30">
        <v>1</v>
      </c>
      <c r="E124" s="31">
        <v>0</v>
      </c>
      <c r="F124" s="31">
        <f t="shared" si="6"/>
        <v>0</v>
      </c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25">
      <c r="A125" s="13" t="s">
        <v>132</v>
      </c>
      <c r="B125" s="14" t="s">
        <v>272</v>
      </c>
      <c r="C125" s="29"/>
      <c r="D125" s="29"/>
      <c r="E125" s="29"/>
      <c r="F125" s="2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25">
      <c r="A126" s="17" t="s">
        <v>202</v>
      </c>
      <c r="B126" s="3" t="s">
        <v>45</v>
      </c>
      <c r="C126" s="30" t="s">
        <v>3</v>
      </c>
      <c r="D126" s="30">
        <v>16</v>
      </c>
      <c r="E126" s="31">
        <v>0</v>
      </c>
      <c r="F126" s="31">
        <f t="shared" si="6"/>
        <v>0</v>
      </c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25">
      <c r="A127" s="17" t="s">
        <v>203</v>
      </c>
      <c r="B127" s="3" t="s">
        <v>41</v>
      </c>
      <c r="C127" s="30" t="s">
        <v>4</v>
      </c>
      <c r="D127" s="30">
        <v>1</v>
      </c>
      <c r="E127" s="31">
        <v>0</v>
      </c>
      <c r="F127" s="31">
        <f t="shared" si="6"/>
        <v>0</v>
      </c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25">
      <c r="A128" s="17" t="s">
        <v>204</v>
      </c>
      <c r="B128" s="3" t="s">
        <v>46</v>
      </c>
      <c r="C128" s="30" t="s">
        <v>36</v>
      </c>
      <c r="D128" s="30">
        <v>10</v>
      </c>
      <c r="E128" s="31">
        <v>0</v>
      </c>
      <c r="F128" s="31">
        <f t="shared" si="6"/>
        <v>0</v>
      </c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25">
      <c r="A129" s="17" t="s">
        <v>205</v>
      </c>
      <c r="B129" s="3" t="s">
        <v>47</v>
      </c>
      <c r="C129" s="30" t="s">
        <v>36</v>
      </c>
      <c r="D129" s="30">
        <v>6</v>
      </c>
      <c r="E129" s="31">
        <v>0</v>
      </c>
      <c r="F129" s="31">
        <f t="shared" si="6"/>
        <v>0</v>
      </c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5">
      <c r="A130" s="17" t="s">
        <v>206</v>
      </c>
      <c r="B130" s="3" t="s">
        <v>48</v>
      </c>
      <c r="C130" s="30" t="s">
        <v>4</v>
      </c>
      <c r="D130" s="30">
        <v>12</v>
      </c>
      <c r="E130" s="31">
        <v>0</v>
      </c>
      <c r="F130" s="31">
        <f t="shared" si="6"/>
        <v>0</v>
      </c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5">
      <c r="A131" s="17" t="s">
        <v>207</v>
      </c>
      <c r="B131" s="3" t="s">
        <v>49</v>
      </c>
      <c r="C131" s="30" t="s">
        <v>4</v>
      </c>
      <c r="D131" s="30">
        <v>13</v>
      </c>
      <c r="E131" s="31">
        <v>0</v>
      </c>
      <c r="F131" s="31">
        <f t="shared" si="6"/>
        <v>0</v>
      </c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5">
      <c r="A132" s="17" t="s">
        <v>133</v>
      </c>
      <c r="B132" s="3" t="s">
        <v>50</v>
      </c>
      <c r="C132" s="30" t="s">
        <v>4</v>
      </c>
      <c r="D132" s="30">
        <v>20</v>
      </c>
      <c r="E132" s="31">
        <v>0</v>
      </c>
      <c r="F132" s="31">
        <f t="shared" si="6"/>
        <v>0</v>
      </c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17" t="s">
        <v>134</v>
      </c>
      <c r="B133" s="3" t="s">
        <v>51</v>
      </c>
      <c r="C133" s="30" t="s">
        <v>4</v>
      </c>
      <c r="D133" s="30">
        <v>10</v>
      </c>
      <c r="E133" s="31">
        <v>0</v>
      </c>
      <c r="F133" s="31">
        <f t="shared" si="6"/>
        <v>0</v>
      </c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17" t="s">
        <v>208</v>
      </c>
      <c r="B134" s="3" t="s">
        <v>52</v>
      </c>
      <c r="C134" s="30" t="s">
        <v>4</v>
      </c>
      <c r="D134" s="30">
        <v>6</v>
      </c>
      <c r="E134" s="31">
        <v>0</v>
      </c>
      <c r="F134" s="31">
        <f t="shared" si="6"/>
        <v>0</v>
      </c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17" t="s">
        <v>209</v>
      </c>
      <c r="B135" s="3" t="s">
        <v>309</v>
      </c>
      <c r="C135" s="30" t="s">
        <v>44</v>
      </c>
      <c r="D135" s="30">
        <v>7</v>
      </c>
      <c r="E135" s="31">
        <v>0</v>
      </c>
      <c r="F135" s="31">
        <f t="shared" si="6"/>
        <v>0</v>
      </c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13" t="s">
        <v>135</v>
      </c>
      <c r="B136" s="14" t="s">
        <v>53</v>
      </c>
      <c r="C136" s="29"/>
      <c r="D136" s="29"/>
      <c r="E136" s="29"/>
      <c r="F136" s="2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25">
      <c r="A137" s="17" t="s">
        <v>136</v>
      </c>
      <c r="B137" s="3" t="s">
        <v>237</v>
      </c>
      <c r="C137" s="30" t="s">
        <v>4</v>
      </c>
      <c r="D137" s="30">
        <v>4</v>
      </c>
      <c r="E137" s="31">
        <v>0</v>
      </c>
      <c r="F137" s="31">
        <f t="shared" si="6"/>
        <v>0</v>
      </c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31.5" x14ac:dyDescent="0.25">
      <c r="A138" s="17" t="s">
        <v>137</v>
      </c>
      <c r="B138" s="3" t="s">
        <v>310</v>
      </c>
      <c r="C138" s="30" t="s">
        <v>4</v>
      </c>
      <c r="D138" s="30">
        <v>4</v>
      </c>
      <c r="E138" s="31">
        <v>0</v>
      </c>
      <c r="F138" s="31">
        <f t="shared" si="6"/>
        <v>0</v>
      </c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31.5" x14ac:dyDescent="0.25">
      <c r="A139" s="17" t="s">
        <v>138</v>
      </c>
      <c r="B139" s="46" t="s">
        <v>238</v>
      </c>
      <c r="C139" s="30" t="s">
        <v>4</v>
      </c>
      <c r="D139" s="30">
        <v>4</v>
      </c>
      <c r="E139" s="31">
        <v>0</v>
      </c>
      <c r="F139" s="31">
        <f t="shared" si="6"/>
        <v>0</v>
      </c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31.5" x14ac:dyDescent="0.25">
      <c r="A140" s="17" t="s">
        <v>139</v>
      </c>
      <c r="B140" s="3" t="s">
        <v>54</v>
      </c>
      <c r="C140" s="30" t="s">
        <v>4</v>
      </c>
      <c r="D140" s="30">
        <v>4</v>
      </c>
      <c r="E140" s="31">
        <v>0</v>
      </c>
      <c r="F140" s="31">
        <f t="shared" si="6"/>
        <v>0</v>
      </c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17" t="s">
        <v>140</v>
      </c>
      <c r="B141" s="46" t="s">
        <v>57</v>
      </c>
      <c r="C141" s="30" t="s">
        <v>4</v>
      </c>
      <c r="D141" s="30">
        <v>4</v>
      </c>
      <c r="E141" s="31">
        <v>0</v>
      </c>
      <c r="F141" s="31">
        <f t="shared" si="6"/>
        <v>0</v>
      </c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17" t="s">
        <v>141</v>
      </c>
      <c r="B142" s="46" t="s">
        <v>239</v>
      </c>
      <c r="C142" s="30" t="s">
        <v>4</v>
      </c>
      <c r="D142" s="30">
        <v>4</v>
      </c>
      <c r="E142" s="31">
        <v>0</v>
      </c>
      <c r="F142" s="31">
        <f t="shared" si="6"/>
        <v>0</v>
      </c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17" t="s">
        <v>210</v>
      </c>
      <c r="B143" s="3" t="s">
        <v>56</v>
      </c>
      <c r="C143" s="30" t="s">
        <v>4</v>
      </c>
      <c r="D143" s="30">
        <v>3</v>
      </c>
      <c r="E143" s="31">
        <v>0</v>
      </c>
      <c r="F143" s="31">
        <f t="shared" si="6"/>
        <v>0</v>
      </c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31.5" x14ac:dyDescent="0.25">
      <c r="A144" s="17" t="s">
        <v>142</v>
      </c>
      <c r="B144" s="11" t="s">
        <v>240</v>
      </c>
      <c r="C144" s="30" t="s">
        <v>4</v>
      </c>
      <c r="D144" s="30">
        <v>3</v>
      </c>
      <c r="E144" s="31">
        <v>0</v>
      </c>
      <c r="F144" s="31">
        <f t="shared" si="6"/>
        <v>0</v>
      </c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17" t="s">
        <v>143</v>
      </c>
      <c r="B145" s="3" t="s">
        <v>55</v>
      </c>
      <c r="C145" s="30" t="s">
        <v>4</v>
      </c>
      <c r="D145" s="30">
        <v>7</v>
      </c>
      <c r="E145" s="31">
        <v>0</v>
      </c>
      <c r="F145" s="31">
        <f t="shared" si="6"/>
        <v>0</v>
      </c>
      <c r="G145" s="9"/>
      <c r="H145" s="9"/>
      <c r="I145" s="9"/>
      <c r="J145" s="9"/>
      <c r="K145" s="9"/>
      <c r="L145" s="9"/>
      <c r="M145" s="9"/>
      <c r="N145" s="9"/>
      <c r="O145" s="9"/>
    </row>
    <row r="146" spans="1:15" s="9" customFormat="1" x14ac:dyDescent="0.25">
      <c r="A146" s="17" t="s">
        <v>144</v>
      </c>
      <c r="B146" s="3" t="s">
        <v>58</v>
      </c>
      <c r="C146" s="30" t="s">
        <v>4</v>
      </c>
      <c r="D146" s="30">
        <v>3</v>
      </c>
      <c r="E146" s="31">
        <v>0</v>
      </c>
      <c r="F146" s="31">
        <f t="shared" si="6"/>
        <v>0</v>
      </c>
    </row>
    <row r="147" spans="1:15" ht="47.25" x14ac:dyDescent="0.25">
      <c r="A147" s="17" t="s">
        <v>145</v>
      </c>
      <c r="B147" s="3" t="s">
        <v>59</v>
      </c>
      <c r="C147" s="30" t="s">
        <v>4</v>
      </c>
      <c r="D147" s="30">
        <v>3</v>
      </c>
      <c r="E147" s="31">
        <v>0</v>
      </c>
      <c r="F147" s="31">
        <f t="shared" si="6"/>
        <v>0</v>
      </c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17" t="s">
        <v>211</v>
      </c>
      <c r="B148" s="3" t="s">
        <v>311</v>
      </c>
      <c r="C148" s="30" t="s">
        <v>4</v>
      </c>
      <c r="D148" s="30">
        <v>1</v>
      </c>
      <c r="E148" s="31">
        <v>0</v>
      </c>
      <c r="F148" s="31">
        <f t="shared" si="6"/>
        <v>0</v>
      </c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47.25" x14ac:dyDescent="0.25">
      <c r="A149" s="17" t="s">
        <v>212</v>
      </c>
      <c r="B149" s="21" t="s">
        <v>312</v>
      </c>
      <c r="C149" s="32" t="s">
        <v>4</v>
      </c>
      <c r="D149" s="32">
        <v>1</v>
      </c>
      <c r="E149" s="31">
        <v>0</v>
      </c>
      <c r="F149" s="33">
        <f t="shared" si="6"/>
        <v>0</v>
      </c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17" t="s">
        <v>146</v>
      </c>
      <c r="B150" s="3" t="s">
        <v>60</v>
      </c>
      <c r="C150" s="30" t="s">
        <v>4</v>
      </c>
      <c r="D150" s="30">
        <v>2</v>
      </c>
      <c r="E150" s="31">
        <v>0</v>
      </c>
      <c r="F150" s="31">
        <f t="shared" si="6"/>
        <v>0</v>
      </c>
      <c r="G150" s="9"/>
      <c r="H150" s="9"/>
      <c r="I150" s="9"/>
      <c r="J150" s="9"/>
      <c r="K150" s="9"/>
      <c r="L150" s="9"/>
      <c r="M150" s="9"/>
      <c r="N150" s="9"/>
      <c r="O150" s="9"/>
    </row>
    <row r="151" spans="1:15" s="23" customFormat="1" x14ac:dyDescent="0.25">
      <c r="A151" s="17" t="s">
        <v>213</v>
      </c>
      <c r="B151" s="3" t="s">
        <v>61</v>
      </c>
      <c r="C151" s="30" t="s">
        <v>4</v>
      </c>
      <c r="D151" s="30">
        <v>2</v>
      </c>
      <c r="E151" s="31">
        <v>0</v>
      </c>
      <c r="F151" s="31">
        <f t="shared" si="6"/>
        <v>0</v>
      </c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x14ac:dyDescent="0.25">
      <c r="A152" s="17" t="s">
        <v>214</v>
      </c>
      <c r="B152" s="3" t="s">
        <v>313</v>
      </c>
      <c r="C152" s="30" t="s">
        <v>4</v>
      </c>
      <c r="D152" s="30">
        <v>4</v>
      </c>
      <c r="E152" s="31">
        <v>0</v>
      </c>
      <c r="F152" s="31">
        <f t="shared" si="6"/>
        <v>0</v>
      </c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17" t="s">
        <v>215</v>
      </c>
      <c r="B153" s="3" t="s">
        <v>241</v>
      </c>
      <c r="C153" s="30" t="s">
        <v>4</v>
      </c>
      <c r="D153" s="30">
        <v>4</v>
      </c>
      <c r="E153" s="31">
        <v>0</v>
      </c>
      <c r="F153" s="31">
        <f t="shared" si="6"/>
        <v>0</v>
      </c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13" t="s">
        <v>147</v>
      </c>
      <c r="B154" s="14" t="s">
        <v>271</v>
      </c>
      <c r="C154" s="29"/>
      <c r="D154" s="29"/>
      <c r="E154" s="29"/>
      <c r="F154" s="2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17" t="s">
        <v>148</v>
      </c>
      <c r="B155" s="3" t="s">
        <v>314</v>
      </c>
      <c r="C155" s="12" t="s">
        <v>4</v>
      </c>
      <c r="D155" s="27">
        <v>2</v>
      </c>
      <c r="E155" s="31">
        <v>0</v>
      </c>
      <c r="F155" s="31">
        <f t="shared" si="6"/>
        <v>0</v>
      </c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31.5" x14ac:dyDescent="0.25">
      <c r="A156" s="17" t="s">
        <v>149</v>
      </c>
      <c r="B156" s="3" t="s">
        <v>62</v>
      </c>
      <c r="C156" s="12" t="s">
        <v>36</v>
      </c>
      <c r="D156" s="27">
        <v>15</v>
      </c>
      <c r="E156" s="31">
        <v>0</v>
      </c>
      <c r="F156" s="31">
        <f t="shared" si="6"/>
        <v>0</v>
      </c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17" t="s">
        <v>216</v>
      </c>
      <c r="B157" s="3" t="s">
        <v>315</v>
      </c>
      <c r="C157" s="12" t="s">
        <v>36</v>
      </c>
      <c r="D157" s="27">
        <v>3</v>
      </c>
      <c r="E157" s="31">
        <v>0</v>
      </c>
      <c r="F157" s="31">
        <f t="shared" si="6"/>
        <v>0</v>
      </c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17" t="s">
        <v>150</v>
      </c>
      <c r="B158" s="3" t="s">
        <v>316</v>
      </c>
      <c r="C158" s="2" t="s">
        <v>36</v>
      </c>
      <c r="D158" s="27">
        <v>12</v>
      </c>
      <c r="E158" s="31">
        <v>0</v>
      </c>
      <c r="F158" s="31">
        <f>D158*E158</f>
        <v>0</v>
      </c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17" t="s">
        <v>151</v>
      </c>
      <c r="B159" s="3" t="s">
        <v>167</v>
      </c>
      <c r="C159" s="2" t="s">
        <v>36</v>
      </c>
      <c r="D159" s="27">
        <v>15</v>
      </c>
      <c r="E159" s="31">
        <v>0</v>
      </c>
      <c r="F159" s="31">
        <f>D159*E159</f>
        <v>0</v>
      </c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17" t="s">
        <v>217</v>
      </c>
      <c r="B160" s="3" t="s">
        <v>63</v>
      </c>
      <c r="C160" s="12" t="s">
        <v>4</v>
      </c>
      <c r="D160" s="27">
        <v>2</v>
      </c>
      <c r="E160" s="31">
        <v>0</v>
      </c>
      <c r="F160" s="31">
        <f t="shared" ref="F160:F168" si="7">D160*E160</f>
        <v>0</v>
      </c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31.5" x14ac:dyDescent="0.25">
      <c r="A161" s="17" t="s">
        <v>152</v>
      </c>
      <c r="B161" s="11" t="s">
        <v>74</v>
      </c>
      <c r="C161" s="12" t="s">
        <v>4</v>
      </c>
      <c r="D161" s="27">
        <v>1</v>
      </c>
      <c r="E161" s="31">
        <v>0</v>
      </c>
      <c r="F161" s="31">
        <f t="shared" si="7"/>
        <v>0</v>
      </c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17" t="s">
        <v>153</v>
      </c>
      <c r="B162" s="11" t="s">
        <v>75</v>
      </c>
      <c r="C162" s="12" t="s">
        <v>4</v>
      </c>
      <c r="D162" s="27">
        <v>1</v>
      </c>
      <c r="E162" s="31">
        <v>0</v>
      </c>
      <c r="F162" s="31">
        <f t="shared" si="7"/>
        <v>0</v>
      </c>
      <c r="G162" s="9"/>
      <c r="H162" s="9"/>
      <c r="I162" s="9"/>
      <c r="J162" s="9"/>
      <c r="K162" s="9"/>
      <c r="L162" s="9"/>
      <c r="M162" s="9"/>
      <c r="N162" s="9"/>
      <c r="O162" s="9"/>
    </row>
    <row r="163" spans="1:15" s="9" customFormat="1" x14ac:dyDescent="0.25">
      <c r="A163" s="17" t="s">
        <v>154</v>
      </c>
      <c r="B163" s="3" t="s">
        <v>317</v>
      </c>
      <c r="C163" s="12" t="s">
        <v>4</v>
      </c>
      <c r="D163" s="27">
        <v>2</v>
      </c>
      <c r="E163" s="31">
        <v>0</v>
      </c>
      <c r="F163" s="31">
        <f t="shared" si="7"/>
        <v>0</v>
      </c>
    </row>
    <row r="164" spans="1:15" s="9" customFormat="1" ht="31.5" x14ac:dyDescent="0.25">
      <c r="A164" s="17" t="s">
        <v>155</v>
      </c>
      <c r="B164" s="3" t="s">
        <v>64</v>
      </c>
      <c r="C164" s="12" t="s">
        <v>4</v>
      </c>
      <c r="D164" s="27">
        <v>2</v>
      </c>
      <c r="E164" s="31">
        <v>0</v>
      </c>
      <c r="F164" s="31">
        <f t="shared" si="7"/>
        <v>0</v>
      </c>
    </row>
    <row r="165" spans="1:15" x14ac:dyDescent="0.25">
      <c r="A165" s="17" t="s">
        <v>156</v>
      </c>
      <c r="B165" s="3" t="s">
        <v>65</v>
      </c>
      <c r="C165" s="34" t="s">
        <v>4</v>
      </c>
      <c r="D165" s="35">
        <v>1</v>
      </c>
      <c r="E165" s="31">
        <v>0</v>
      </c>
      <c r="F165" s="31">
        <f t="shared" si="7"/>
        <v>0</v>
      </c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13" t="s">
        <v>157</v>
      </c>
      <c r="B166" s="14" t="s">
        <v>270</v>
      </c>
      <c r="C166" s="29"/>
      <c r="D166" s="29"/>
      <c r="E166" s="29"/>
      <c r="F166" s="2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18" t="s">
        <v>158</v>
      </c>
      <c r="B167" s="3" t="s">
        <v>318</v>
      </c>
      <c r="C167" s="30" t="s">
        <v>66</v>
      </c>
      <c r="D167" s="30">
        <v>2</v>
      </c>
      <c r="E167" s="31">
        <v>0</v>
      </c>
      <c r="F167" s="31">
        <f t="shared" si="7"/>
        <v>0</v>
      </c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17" t="s">
        <v>159</v>
      </c>
      <c r="B168" s="3" t="s">
        <v>67</v>
      </c>
      <c r="C168" s="30" t="s">
        <v>66</v>
      </c>
      <c r="D168" s="30">
        <v>2</v>
      </c>
      <c r="E168" s="31">
        <v>0</v>
      </c>
      <c r="F168" s="31">
        <f t="shared" si="7"/>
        <v>0</v>
      </c>
      <c r="G168" s="9"/>
      <c r="H168" s="9"/>
      <c r="I168" s="9"/>
      <c r="J168" s="9"/>
      <c r="K168" s="9"/>
      <c r="L168" s="9"/>
      <c r="M168" s="9"/>
      <c r="N168" s="9"/>
      <c r="O168" s="9"/>
    </row>
    <row r="169" spans="1:15" s="23" customFormat="1" x14ac:dyDescent="0.25">
      <c r="A169" s="19"/>
      <c r="B169" s="7"/>
      <c r="C169" s="36"/>
      <c r="D169" s="36"/>
      <c r="E169" s="37" t="s">
        <v>76</v>
      </c>
      <c r="F169" s="38">
        <f>SUM(F12:F168)</f>
        <v>0</v>
      </c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23" customFormat="1" x14ac:dyDescent="0.25">
      <c r="A170" s="19"/>
      <c r="B170" s="7"/>
      <c r="C170" s="36"/>
      <c r="D170" s="36"/>
      <c r="E170" s="36"/>
      <c r="F170" s="36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x14ac:dyDescent="0.25">
      <c r="A171" s="19"/>
      <c r="B171" s="7"/>
      <c r="C171" s="36"/>
      <c r="D171" s="36"/>
      <c r="E171" s="36"/>
      <c r="F171" s="36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55" t="s">
        <v>321</v>
      </c>
      <c r="B172" s="55"/>
      <c r="C172" s="55"/>
      <c r="D172" s="55"/>
      <c r="E172" s="55"/>
      <c r="F172" s="55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19"/>
      <c r="B173" s="7"/>
      <c r="C173" s="36"/>
      <c r="D173" s="36"/>
      <c r="E173" s="36"/>
      <c r="F173" s="36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55" t="s">
        <v>322</v>
      </c>
      <c r="B174" s="55"/>
      <c r="C174" s="55"/>
      <c r="D174" s="55"/>
      <c r="E174" s="55"/>
      <c r="F174" s="55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19"/>
      <c r="B175" s="7"/>
      <c r="C175" s="36"/>
      <c r="D175" s="36"/>
      <c r="E175" s="36"/>
      <c r="F175" s="36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51" t="s">
        <v>323</v>
      </c>
      <c r="B176" s="51"/>
      <c r="C176" s="51"/>
      <c r="D176" s="51"/>
      <c r="E176" s="51"/>
      <c r="F176" s="51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50"/>
      <c r="B177" s="50"/>
      <c r="C177" s="50"/>
      <c r="D177" s="50"/>
      <c r="E177" s="50"/>
      <c r="F177" s="50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19"/>
      <c r="B178" s="7"/>
      <c r="C178" s="36"/>
      <c r="D178" s="36"/>
      <c r="E178" s="36"/>
      <c r="F178" s="36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52" t="s">
        <v>324</v>
      </c>
      <c r="B179" s="52"/>
      <c r="C179" s="53" t="s">
        <v>325</v>
      </c>
      <c r="D179" s="53"/>
      <c r="E179" s="53"/>
      <c r="F179" s="53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19"/>
      <c r="B180" s="7"/>
      <c r="C180" s="36"/>
      <c r="D180" s="36"/>
      <c r="E180" s="36"/>
      <c r="F180" s="36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19"/>
      <c r="B181" s="7"/>
      <c r="C181" s="36"/>
      <c r="D181" s="36"/>
      <c r="E181" s="36"/>
      <c r="F181" s="36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19"/>
      <c r="B182" s="7"/>
      <c r="C182" s="36"/>
      <c r="D182" s="36"/>
      <c r="E182" s="36"/>
      <c r="F182" s="36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19"/>
      <c r="B183" s="7"/>
      <c r="C183" s="36"/>
      <c r="D183" s="36"/>
      <c r="E183" s="36"/>
      <c r="F183" s="36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19"/>
      <c r="B184" s="7"/>
      <c r="C184" s="36"/>
      <c r="D184" s="36"/>
      <c r="E184" s="36"/>
      <c r="F184" s="36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19"/>
      <c r="B185" s="7"/>
      <c r="C185" s="36"/>
      <c r="D185" s="36"/>
      <c r="E185" s="36"/>
      <c r="F185" s="36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19"/>
      <c r="B186" s="7"/>
      <c r="C186" s="36"/>
      <c r="D186" s="36"/>
      <c r="E186" s="36"/>
      <c r="F186" s="36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19"/>
      <c r="B187" s="7"/>
      <c r="C187" s="36"/>
      <c r="D187" s="36"/>
      <c r="E187" s="36"/>
      <c r="F187" s="36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19"/>
      <c r="B188" s="7"/>
      <c r="C188" s="36"/>
      <c r="D188" s="36"/>
      <c r="E188" s="36"/>
      <c r="F188" s="36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19"/>
      <c r="B189" s="7"/>
      <c r="C189" s="36"/>
      <c r="D189" s="36"/>
      <c r="E189" s="36"/>
      <c r="F189" s="36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19"/>
      <c r="B190" s="7"/>
      <c r="C190" s="36"/>
      <c r="D190" s="36"/>
      <c r="E190" s="36"/>
      <c r="F190" s="36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19"/>
      <c r="B191" s="7"/>
      <c r="C191" s="36"/>
      <c r="D191" s="36"/>
      <c r="E191" s="36"/>
      <c r="F191" s="36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19"/>
      <c r="B192" s="7"/>
      <c r="C192" s="36"/>
      <c r="D192" s="36"/>
      <c r="E192" s="36"/>
      <c r="F192" s="36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19"/>
      <c r="B193" s="7"/>
      <c r="C193" s="36"/>
      <c r="D193" s="36"/>
      <c r="E193" s="36"/>
      <c r="F193" s="36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19"/>
      <c r="B194" s="7"/>
      <c r="C194" s="36"/>
      <c r="D194" s="36"/>
      <c r="E194" s="36"/>
      <c r="F194" s="36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19"/>
      <c r="B195" s="7"/>
      <c r="C195" s="36"/>
      <c r="D195" s="36"/>
      <c r="E195" s="36"/>
      <c r="F195" s="36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19"/>
      <c r="B196" s="7"/>
      <c r="C196" s="36"/>
      <c r="D196" s="36"/>
      <c r="E196" s="36"/>
      <c r="F196" s="36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19"/>
      <c r="B197" s="7"/>
      <c r="C197" s="36"/>
      <c r="D197" s="36"/>
      <c r="E197" s="36"/>
      <c r="F197" s="36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19"/>
      <c r="B198" s="7"/>
      <c r="C198" s="36"/>
      <c r="D198" s="36"/>
      <c r="E198" s="36"/>
      <c r="F198" s="36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19"/>
      <c r="B199" s="7"/>
      <c r="C199" s="36"/>
      <c r="D199" s="36"/>
      <c r="E199" s="36"/>
      <c r="F199" s="36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19"/>
      <c r="B200" s="7"/>
      <c r="C200" s="36"/>
      <c r="D200" s="36"/>
      <c r="E200" s="36"/>
      <c r="F200" s="36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19"/>
      <c r="B201" s="7"/>
      <c r="C201" s="36"/>
      <c r="D201" s="36"/>
      <c r="E201" s="36"/>
      <c r="F201" s="36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19"/>
      <c r="B202" s="7"/>
      <c r="C202" s="36"/>
      <c r="D202" s="36"/>
      <c r="E202" s="36"/>
      <c r="F202" s="36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19"/>
      <c r="B203" s="7"/>
      <c r="C203" s="36"/>
      <c r="D203" s="36"/>
      <c r="E203" s="36"/>
      <c r="F203" s="36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19"/>
      <c r="B204" s="7"/>
      <c r="C204" s="36"/>
      <c r="D204" s="36"/>
      <c r="E204" s="36"/>
      <c r="F204" s="36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19"/>
      <c r="B205" s="7"/>
      <c r="C205" s="36"/>
      <c r="D205" s="36"/>
      <c r="E205" s="36"/>
      <c r="F205" s="36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19"/>
      <c r="B206" s="7"/>
      <c r="C206" s="36"/>
      <c r="D206" s="36"/>
      <c r="E206" s="36"/>
      <c r="F206" s="36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19"/>
      <c r="B207" s="7"/>
      <c r="C207" s="36"/>
      <c r="D207" s="36"/>
      <c r="E207" s="36"/>
      <c r="F207" s="36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19"/>
      <c r="B208" s="7"/>
      <c r="C208" s="36"/>
      <c r="D208" s="36"/>
      <c r="E208" s="36"/>
      <c r="F208" s="36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19"/>
      <c r="B209" s="7"/>
      <c r="C209" s="36"/>
      <c r="D209" s="36"/>
      <c r="E209" s="36"/>
      <c r="F209" s="36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19"/>
      <c r="B210" s="7"/>
      <c r="C210" s="36"/>
      <c r="D210" s="36"/>
      <c r="E210" s="36"/>
      <c r="F210" s="36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19"/>
      <c r="B211" s="7"/>
      <c r="C211" s="36"/>
      <c r="D211" s="36"/>
      <c r="E211" s="36"/>
      <c r="F211" s="36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19"/>
      <c r="B212" s="7"/>
      <c r="C212" s="36"/>
      <c r="D212" s="36"/>
      <c r="E212" s="36"/>
      <c r="F212" s="36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19"/>
      <c r="B213" s="7"/>
      <c r="C213" s="36"/>
      <c r="D213" s="36"/>
      <c r="E213" s="36"/>
      <c r="F213" s="36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19"/>
      <c r="B214" s="7"/>
      <c r="C214" s="36"/>
      <c r="D214" s="36"/>
      <c r="E214" s="36"/>
      <c r="F214" s="36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19"/>
      <c r="B215" s="7"/>
      <c r="C215" s="36"/>
      <c r="D215" s="36"/>
      <c r="E215" s="36"/>
      <c r="F215" s="36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19"/>
      <c r="B216" s="7"/>
      <c r="C216" s="36"/>
      <c r="D216" s="36"/>
      <c r="E216" s="36"/>
      <c r="F216" s="36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19"/>
      <c r="B217" s="7"/>
      <c r="C217" s="36"/>
      <c r="D217" s="36"/>
      <c r="E217" s="36"/>
      <c r="F217" s="36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19"/>
      <c r="B218" s="7"/>
      <c r="C218" s="36"/>
      <c r="D218" s="36"/>
      <c r="E218" s="36"/>
      <c r="F218" s="36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19"/>
      <c r="B219" s="7"/>
      <c r="C219" s="36"/>
      <c r="D219" s="36"/>
      <c r="E219" s="36"/>
      <c r="F219" s="36"/>
      <c r="G219" s="5"/>
      <c r="H219" s="5"/>
      <c r="I219" s="5"/>
      <c r="J219" s="5"/>
      <c r="K219" s="5"/>
      <c r="L219" s="5"/>
      <c r="M219" s="5"/>
    </row>
    <row r="220" spans="1:15" x14ac:dyDescent="0.25">
      <c r="A220" s="19"/>
      <c r="B220" s="7"/>
      <c r="C220" s="36"/>
      <c r="D220" s="36"/>
      <c r="E220" s="36"/>
      <c r="F220" s="36"/>
      <c r="G220" s="5"/>
      <c r="H220" s="5"/>
      <c r="I220" s="5"/>
      <c r="J220" s="5"/>
      <c r="K220" s="5"/>
      <c r="L220" s="5"/>
      <c r="M220" s="5"/>
    </row>
    <row r="221" spans="1:15" x14ac:dyDescent="0.25">
      <c r="G221" s="5"/>
      <c r="H221" s="5"/>
      <c r="I221" s="5"/>
      <c r="J221" s="5"/>
      <c r="K221" s="5"/>
      <c r="L221" s="5"/>
      <c r="M221" s="5"/>
    </row>
  </sheetData>
  <mergeCells count="9">
    <mergeCell ref="C1:F5"/>
    <mergeCell ref="A9:F9"/>
    <mergeCell ref="A176:F176"/>
    <mergeCell ref="A179:B179"/>
    <mergeCell ref="C179:F179"/>
    <mergeCell ref="A6:F6"/>
    <mergeCell ref="A7:F7"/>
    <mergeCell ref="A172:F172"/>
    <mergeCell ref="A174:F174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Санузел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2019-06-11T13:38:39Z</dcterms:modified>
</cp:coreProperties>
</file>