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320"/>
  </bookViews>
  <sheets>
    <sheet name="Санузел 1" sheetId="1" r:id="rId1"/>
  </sheets>
  <definedNames>
    <definedName name="_xlnm._FilterDatabase" localSheetId="0" hidden="1">'Санузел 1'!$A$5:$O$160</definedName>
  </definedNames>
  <calcPr calcId="162913"/>
</workbook>
</file>

<file path=xl/calcChain.xml><?xml version="1.0" encoding="utf-8"?>
<calcChain xmlns="http://schemas.openxmlformats.org/spreadsheetml/2006/main">
  <c r="F140" i="1" l="1"/>
  <c r="F139" i="1"/>
  <c r="F138" i="1"/>
  <c r="F137" i="1"/>
  <c r="F128" i="1"/>
  <c r="F141" i="1" l="1"/>
  <c r="F11" i="1" l="1"/>
  <c r="F58" i="1" l="1"/>
  <c r="F60" i="1"/>
  <c r="F146" i="1" l="1"/>
  <c r="F85" i="1"/>
  <c r="F84" i="1"/>
  <c r="F87" i="1"/>
  <c r="F8" i="1" l="1"/>
  <c r="F9" i="1"/>
  <c r="F10" i="1"/>
  <c r="F12" i="1"/>
  <c r="F13" i="1"/>
  <c r="F14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1" i="1"/>
  <c r="F72" i="1"/>
  <c r="F74" i="1"/>
  <c r="F75" i="1"/>
  <c r="F76" i="1"/>
  <c r="F77" i="1"/>
  <c r="F78" i="1"/>
  <c r="F79" i="1"/>
  <c r="F80" i="1"/>
  <c r="F81" i="1"/>
  <c r="F82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6" i="1"/>
  <c r="F117" i="1"/>
  <c r="F118" i="1"/>
  <c r="F119" i="1"/>
  <c r="F120" i="1"/>
  <c r="F121" i="1"/>
  <c r="F122" i="1"/>
  <c r="F123" i="1"/>
  <c r="F124" i="1"/>
  <c r="F125" i="1"/>
  <c r="F127" i="1"/>
  <c r="F129" i="1"/>
  <c r="F130" i="1"/>
  <c r="F131" i="1"/>
  <c r="F132" i="1"/>
  <c r="F133" i="1"/>
  <c r="F134" i="1"/>
  <c r="F135" i="1"/>
  <c r="F136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8" i="1"/>
  <c r="F159" i="1"/>
  <c r="F7" i="1"/>
  <c r="F15" i="1"/>
  <c r="F160" i="1" l="1"/>
</calcChain>
</file>

<file path=xl/sharedStrings.xml><?xml version="1.0" encoding="utf-8"?>
<sst xmlns="http://schemas.openxmlformats.org/spreadsheetml/2006/main" count="458" uniqueCount="311">
  <si>
    <t>Сумма</t>
  </si>
  <si>
    <t>Демонтажные работы</t>
  </si>
  <si>
    <t>Демонтаж плитки керамической</t>
  </si>
  <si>
    <t>м²</t>
  </si>
  <si>
    <t>Демонтаж труб канализации</t>
  </si>
  <si>
    <t>м/п</t>
  </si>
  <si>
    <t>Демонтаж труб отопления</t>
  </si>
  <si>
    <t>шт</t>
  </si>
  <si>
    <t>Демонтаж умывальников и моек</t>
  </si>
  <si>
    <t>Демонтаж радиаторов отопления</t>
  </si>
  <si>
    <t>Демонтаж дверей</t>
  </si>
  <si>
    <t>Демонтаж стяжки</t>
  </si>
  <si>
    <t>Демонтаж трапов</t>
  </si>
  <si>
    <t>м2</t>
  </si>
  <si>
    <t>Потолки</t>
  </si>
  <si>
    <t>Монтаж потолков ЛГК в один уровень</t>
  </si>
  <si>
    <t>ЛГК KNAUF водостойкий, 12,5 мм либо аналог</t>
  </si>
  <si>
    <t>Профиль CD 60/27/0.6 - 3,00м (Knauf Украина) либо аналог</t>
  </si>
  <si>
    <t>Профиль UD 27/27/0.6 - 3,00м (Knauf Украина) либо аналог</t>
  </si>
  <si>
    <t>Подвес П-образный 125 мм (1 мм)</t>
  </si>
  <si>
    <t>Дюбель с шурупом 6*40 (Быстрый монтаж)</t>
  </si>
  <si>
    <t>Кнауф-шуруп самонарезающий прокалывающий LN9 либо аналог</t>
  </si>
  <si>
    <t>Саморез по металлу 3.5х25мм</t>
  </si>
  <si>
    <t xml:space="preserve">Грунтовка потолка </t>
  </si>
  <si>
    <t>Грунтовка CERESIT СТ 17 для впитывающих оснований либо аналог</t>
  </si>
  <si>
    <t>л</t>
  </si>
  <si>
    <t>Заделка стыков ГКЛ</t>
  </si>
  <si>
    <t>Шпаклевка Knauf FugenFuller</t>
  </si>
  <si>
    <t>кг</t>
  </si>
  <si>
    <t>Лента серпянка для швов гипсокартона</t>
  </si>
  <si>
    <t>Шпаклевка потолка</t>
  </si>
  <si>
    <t>Гипсовая шпаклевка Кнауф Мульти-Финиш (Knauf Multi-Finish) либо аналог</t>
  </si>
  <si>
    <t>Покраска потолка в 2 слоя</t>
  </si>
  <si>
    <t>Краска для кухонь и ванных AURA LuxPro K&amp;B либо аналог</t>
  </si>
  <si>
    <t>Монтаж потолочного фриза</t>
  </si>
  <si>
    <t>Плинтус потолочный</t>
  </si>
  <si>
    <t>Клей акриловый Lacrysil</t>
  </si>
  <si>
    <t>Стены</t>
  </si>
  <si>
    <t>Монтаж ЛГК на стены</t>
  </si>
  <si>
    <t>Финишная шпаклевка стен</t>
  </si>
  <si>
    <t>Грунтовка стен перед покраской</t>
  </si>
  <si>
    <t>Укладка плитки керамической на стены</t>
  </si>
  <si>
    <t>Плитка керамическая стена Kerama Marazzi "Калейдоскоп" 20х20 либо аналог</t>
  </si>
  <si>
    <t>Клей для керамической плитки Ceresit Ceramic СМ 11 либо аналог</t>
  </si>
  <si>
    <t>Откосы</t>
  </si>
  <si>
    <t>Устройство откосов из ЛГК</t>
  </si>
  <si>
    <t>Монтаж перфоуголка</t>
  </si>
  <si>
    <t>Уголок перфорированый</t>
  </si>
  <si>
    <t>Грунтовка откосов</t>
  </si>
  <si>
    <t>Шпаклевка откосов</t>
  </si>
  <si>
    <t>Покраска откосов  2 раза</t>
  </si>
  <si>
    <t>Короба ГКЛ</t>
  </si>
  <si>
    <t>Монтаж подоконников</t>
  </si>
  <si>
    <t>Подоконники пластиковые 550  мм</t>
  </si>
  <si>
    <t>Полы</t>
  </si>
  <si>
    <t>Устройство гидроизоляции пола</t>
  </si>
  <si>
    <t>Ceresit CR 65 Гидроизоляционная смесь для жестких покрытий либо аналог</t>
  </si>
  <si>
    <t>Грунтовка пола</t>
  </si>
  <si>
    <t>Устройство стяжки пола до  50 мм</t>
  </si>
  <si>
    <t>Укладка плитки керамической на пол</t>
  </si>
  <si>
    <t>Плитка керамическая пол Kerama Marazzi "Калейдоскоп" 20х20 либо аналог</t>
  </si>
  <si>
    <t>Канализация</t>
  </si>
  <si>
    <t>Монтаж канализационной трубы Ду 110</t>
  </si>
  <si>
    <t>Труба ППР Ду 110 внутренняя канализация</t>
  </si>
  <si>
    <t>м</t>
  </si>
  <si>
    <t>Ревизия ППР Ду 110 внутренняя канализация</t>
  </si>
  <si>
    <t>Отвод ППР 45° Ду 110 внутренняя канализация</t>
  </si>
  <si>
    <t>Редукция ППР 110х50 внутренняя канализация</t>
  </si>
  <si>
    <t>Тройник ППР 90° 110х50 внутренняя канализация</t>
  </si>
  <si>
    <t>Монтаж канализационной трубы Ду 50</t>
  </si>
  <si>
    <t>Труба ППР Ду 50 внутренняя канализация</t>
  </si>
  <si>
    <t>Отвод ППР 90° Ду 50 внутренняя канализация</t>
  </si>
  <si>
    <t>Монтаж точек выводов канализации</t>
  </si>
  <si>
    <t>Отопление</t>
  </si>
  <si>
    <t>Труба ППР PN 20 Ду 32 армированная</t>
  </si>
  <si>
    <t>Муфта ППР Ду 32</t>
  </si>
  <si>
    <t>Вывод точек радиаторов</t>
  </si>
  <si>
    <t>Кран ППР шаровый Ду 25</t>
  </si>
  <si>
    <t>Колено ППР 45° Ду25</t>
  </si>
  <si>
    <t>Колено ППР 90° Ду 25</t>
  </si>
  <si>
    <t>Монтаж радиаторов отопления биметаллических</t>
  </si>
  <si>
    <t>Радиатор биметаллический Ogint Ultra Plus 500мм 10 секций</t>
  </si>
  <si>
    <t>Крепления для радиаторов</t>
  </si>
  <si>
    <t>Монтаж решеток радиаторов</t>
  </si>
  <si>
    <t>Решетка защитная для радиатора металлическая</t>
  </si>
  <si>
    <t>т</t>
  </si>
  <si>
    <t>Водоснабжение</t>
  </si>
  <si>
    <t>Переход ППР Ду 25х20</t>
  </si>
  <si>
    <t>Прокладка труб ППР PN 16 Ду 20</t>
  </si>
  <si>
    <t>Труба ППР PN 16 Ду 20</t>
  </si>
  <si>
    <t>Колено ППР 90° Ду20</t>
  </si>
  <si>
    <t>Колено ППР 45° Ду20</t>
  </si>
  <si>
    <t>Переход ППР НР 20х1/2"</t>
  </si>
  <si>
    <t>Крепление ППР Ду20</t>
  </si>
  <si>
    <t>Тройник ППР равный Ду20</t>
  </si>
  <si>
    <t>Муфта ППР Ду 20</t>
  </si>
  <si>
    <t>Вывод точек водоснабжения</t>
  </si>
  <si>
    <t>Сантехника</t>
  </si>
  <si>
    <t>Гибкий шланг армированный для воды 80х1/2" В-В</t>
  </si>
  <si>
    <t>Запорная арматура 1/2"</t>
  </si>
  <si>
    <t>Монтаж умывальников керамических</t>
  </si>
  <si>
    <t>Кран угловой для унитаза 1/2"</t>
  </si>
  <si>
    <t>Сифон для умывальника</t>
  </si>
  <si>
    <t>Смеситель для умывальника однорычажный, латунный, керамический картридж</t>
  </si>
  <si>
    <t>Монтаж бойлера</t>
  </si>
  <si>
    <t>Крепление для бойлера</t>
  </si>
  <si>
    <t>Американка ППР ВР 20х1/2"</t>
  </si>
  <si>
    <t>Електрические работы</t>
  </si>
  <si>
    <t>Демонтаж светильников</t>
  </si>
  <si>
    <t>Прокладка проводов в скрытой проводке в бороздах</t>
  </si>
  <si>
    <t>Провод сечение 3х2,5 мм2 ШВВП</t>
  </si>
  <si>
    <t>Коробка универсальная</t>
  </si>
  <si>
    <t>Монтаж светильников</t>
  </si>
  <si>
    <t>Потолочный светильник Feron 21083 AL2115 168LED 36W 4000K либо аналог</t>
  </si>
  <si>
    <t>Автоматический выключатель 25 А</t>
  </si>
  <si>
    <t>Общее</t>
  </si>
  <si>
    <t>Погрузка Мусора</t>
  </si>
  <si>
    <t>тн</t>
  </si>
  <si>
    <t>Вывоз мусора</t>
  </si>
  <si>
    <t>Демонтаж подиумов бетонных</t>
  </si>
  <si>
    <t>#</t>
  </si>
  <si>
    <t>Наименование</t>
  </si>
  <si>
    <t>Ед. изм.</t>
  </si>
  <si>
    <t>Кол-во</t>
  </si>
  <si>
    <t>Цена за ед.</t>
  </si>
  <si>
    <t>Демонтаж перегородок из кирпича толщиной 160 мм</t>
  </si>
  <si>
    <t>Обработка стен антисептическим средством</t>
  </si>
  <si>
    <t>Ceresit CT-99 Антигрибковая грунтовка либо аналог</t>
  </si>
  <si>
    <t>Покраска стен в 2 слоя</t>
  </si>
  <si>
    <t>Стяжка Siltek (Силтек) F-20 либо аналог</t>
  </si>
  <si>
    <t>Монтаж люков доступа к ревизии</t>
  </si>
  <si>
    <t>Отвод ППР 45° Ду 50 внутренняя канализация</t>
  </si>
  <si>
    <t>Розетка Viko Karre с заземлением либо аналог</t>
  </si>
  <si>
    <t>Выключатель Viko Karre либо аналог</t>
  </si>
  <si>
    <t>Итого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</si>
  <si>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</si>
  <si>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</si>
  <si>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</si>
  <si>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</si>
  <si>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</si>
  <si>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</si>
  <si>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</si>
  <si>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</si>
  <si>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</si>
  <si>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</si>
  <si>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</si>
  <si>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</si>
  <si>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</si>
  <si>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</si>
  <si>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</si>
  <si>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</si>
  <si>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</si>
  <si>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</si>
  <si>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</si>
  <si>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</si>
  <si>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</si>
  <si>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</si>
  <si>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</si>
  <si>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</si>
  <si>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</si>
  <si>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</si>
  <si>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</si>
  <si>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</si>
  <si>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</si>
  <si>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</si>
  <si>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</si>
  <si>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</si>
  <si>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</si>
  <si>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</t>
  </si>
  <si>
    <t>3.6</t>
  </si>
  <si>
    <t>3.7</t>
  </si>
  <si>
    <t>3.11</t>
  </si>
  <si>
    <t>3.12</t>
  </si>
  <si>
    <t>3.13</t>
  </si>
  <si>
    <t>3.14</t>
  </si>
  <si>
    <t>3.15</t>
  </si>
  <si>
    <t>3.16</t>
  </si>
  <si>
    <t>3.17</t>
  </si>
  <si>
    <t>3.18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</si>
  <si>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</si>
  <si>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</si>
  <si>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</si>
  <si>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</si>
  <si>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</si>
  <si>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</si>
  <si>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</si>
  <si>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</si>
  <si>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</si>
  <si>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</si>
  <si>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</si>
  <si>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</si>
  <si>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</si>
  <si>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</si>
  <si>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</si>
  <si>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</si>
  <si>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</si>
  <si>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</si>
  <si>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</si>
  <si>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</si>
  <si>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</si>
  <si>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</si>
  <si>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</si>
  <si>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</si>
  <si>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</t>
  </si>
  <si>
    <t>7.1</t>
  </si>
  <si>
    <t>7.2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</si>
  <si>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</si>
  <si>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</si>
  <si>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</si>
  <si>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</si>
  <si>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</si>
  <si>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</si>
  <si>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</si>
  <si>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</si>
  <si>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</si>
  <si>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</si>
  <si>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</si>
  <si>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</si>
  <si>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</si>
  <si>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</si>
  <si>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</si>
  <si>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</si>
  <si>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</si>
  <si>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</si>
  <si>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</si>
  <si>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</si>
  <si>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</si>
  <si>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</si>
  <si>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</si>
  <si>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</si>
  <si>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</si>
  <si>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</si>
  <si>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</si>
  <si>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</si>
  <si>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</si>
  <si>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</si>
  <si>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</si>
  <si>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</si>
  <si>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</si>
  <si>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</si>
  <si>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</si>
  <si>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</si>
  <si>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</si>
  <si>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</si>
  <si>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</si>
  <si>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</si>
  <si>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</si>
  <si>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</si>
  <si>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</si>
  <si>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</si>
  <si>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</si>
  <si>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</si>
  <si>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</si>
  <si>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</si>
  <si>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</si>
  <si>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</si>
  <si>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</si>
  <si>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</si>
  <si>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</si>
  <si>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</si>
  <si>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</si>
  <si>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8</t>
  </si>
  <si>
    <t>Сантехнические кабины</t>
  </si>
  <si>
    <t>8.1</t>
  </si>
  <si>
    <t>Устройство сантехнических перегородок</t>
  </si>
  <si>
    <t>8.2</t>
  </si>
  <si>
    <t>Кабина сантехническая из ЛДСП (класс эмиссии Е0) с алюминиевым профилем.</t>
  </si>
  <si>
    <t>Ведро мусорное нерж</t>
  </si>
  <si>
    <t>Тройник ППР 90° Ду 50 внутренняя канализация</t>
  </si>
  <si>
    <t>Отвод ППР 90° Ду 110 внутренняя канализация</t>
  </si>
  <si>
    <t>Тройник ППР 90° Ду 110 внутренняя канализация</t>
  </si>
  <si>
    <t>Демонтаж унитазов</t>
  </si>
  <si>
    <t>Демонтаж поддона</t>
  </si>
  <si>
    <t>Монтаж унитазов</t>
  </si>
  <si>
    <t>Умывальник детский Colombo "Вектор 55" либо аналог</t>
  </si>
  <si>
    <t>Бойлер с сухим тэном 80л ATLANTIC STEATITE ELITE STEATITE VM 80 либо аналог</t>
  </si>
  <si>
    <t>Монтаж поддона душевого</t>
  </si>
  <si>
    <t>Поддон душевой 70х70</t>
  </si>
  <si>
    <t>Смеситель с душевой лейкой</t>
  </si>
  <si>
    <t>Установка стиральной машины</t>
  </si>
  <si>
    <t>Унитаз-компакт взрослый Colombo "Вектор" либо аналог</t>
  </si>
  <si>
    <t>Унитаз-компакт детский Colombo "Бемби" либо аналог</t>
  </si>
  <si>
    <t>Машинка стиральная загрузка 6 кг SAMSUNG WF60F1R0G0WDUA либо аналог</t>
  </si>
  <si>
    <t>3.1</t>
  </si>
  <si>
    <t>3.2</t>
  </si>
  <si>
    <t>3.3</t>
  </si>
  <si>
    <t>3.4</t>
  </si>
  <si>
    <t>3.5</t>
  </si>
  <si>
    <t>3.8</t>
  </si>
  <si>
    <t>3.9</t>
  </si>
  <si>
    <t>3.10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</si>
  <si>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</si>
  <si>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</si>
  <si>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</si>
  <si>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</si>
  <si>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</si>
  <si>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</si>
  <si>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</si>
  <si>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</si>
  <si>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</si>
  <si>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</si>
  <si>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</si>
  <si>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</si>
  <si>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</si>
  <si>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</si>
  <si>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9.10</t>
  </si>
  <si>
    <t>9.11</t>
  </si>
  <si>
    <t>Название объекта: ЗДО № 67 "Колосок" с.Бугас</t>
  </si>
  <si>
    <t>Адрес объекта: Донецька область, Волноваський район, с.Бугас, вул. Шкільна 1-А</t>
  </si>
  <si>
    <t xml:space="preserve">Дефектный акт №1. Санузел 1. </t>
  </si>
  <si>
    <t>Контактное лицо: Хаджинова Олександра Василівна, 0953986773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</si>
</sst>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0" borderId="0" xfId="0" applyFont="1"/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2" fillId="0" borderId="0" xfId="0" applyNumberFormat="1" applyFont="1" applyBorder="1"/>
    <xf numFmtId="2" fontId="2" fillId="0" borderId="0" xfId="0" applyNumberFormat="1" applyFont="1"/>
    <xf numFmtId="0" fontId="6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2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9.140625" style="21"/>
    <col min="2" max="2" width="41" style="13" customWidth="1"/>
    <col min="3" max="3" width="9.140625" style="17"/>
    <col min="4" max="5" width="9.140625" style="40"/>
    <col min="6" max="6" width="11.5703125" style="40" customWidth="1"/>
    <col min="7" max="16384" width="9.140625" style="1"/>
  </cols>
  <sheetData>
    <row r="1" spans="1:15" s="34" customFormat="1" x14ac:dyDescent="0.25">
      <c r="A1" s="41" t="s">
        <v>307</v>
      </c>
      <c r="B1" s="42"/>
      <c r="C1" s="43"/>
      <c r="D1" s="44"/>
      <c r="E1" s="44"/>
      <c r="F1" s="44"/>
    </row>
    <row r="2" spans="1:15" s="34" customFormat="1" x14ac:dyDescent="0.25">
      <c r="A2" s="41" t="s">
        <v>308</v>
      </c>
      <c r="B2" s="42"/>
      <c r="C2" s="43"/>
      <c r="D2" s="44"/>
      <c r="E2" s="44"/>
      <c r="F2" s="44"/>
    </row>
    <row r="3" spans="1:15" s="34" customFormat="1" x14ac:dyDescent="0.25">
      <c r="A3" s="41" t="s">
        <v>310</v>
      </c>
      <c r="B3" s="42"/>
      <c r="C3" s="43"/>
      <c r="D3" s="44"/>
      <c r="E3" s="44"/>
      <c r="F3" s="44"/>
    </row>
    <row r="4" spans="1:15" s="34" customFormat="1" x14ac:dyDescent="0.25">
      <c r="A4" s="41" t="s">
        <v>309</v>
      </c>
      <c r="B4" s="42"/>
      <c r="C4" s="43"/>
      <c r="D4" s="44"/>
      <c r="E4" s="44"/>
      <c r="F4" s="44"/>
    </row>
    <row r="5" spans="1:15" customFormat="1" ht="31.5" x14ac:dyDescent="0.25">
      <c r="A5" s="22" t="s">
        <v>120</v>
      </c>
      <c r="B5" s="2" t="s">
        <v>121</v>
      </c>
      <c r="C5" s="2" t="s">
        <v>122</v>
      </c>
      <c r="D5" s="36" t="s">
        <v>123</v>
      </c>
      <c r="E5" s="37" t="s">
        <v>124</v>
      </c>
      <c r="F5" s="37" t="s">
        <v>0</v>
      </c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18">
        <v>1</v>
      </c>
      <c r="B6" s="19" t="s">
        <v>1</v>
      </c>
      <c r="C6" s="20"/>
      <c r="D6" s="38"/>
      <c r="E6" s="38"/>
      <c r="F6" s="38"/>
      <c r="G6" s="14"/>
      <c r="H6" s="14"/>
      <c r="I6" s="14"/>
      <c r="J6" s="14"/>
      <c r="K6" s="14"/>
      <c r="L6" s="14"/>
      <c r="M6" s="14"/>
      <c r="N6" s="14"/>
      <c r="O6" s="14"/>
    </row>
    <row r="7" spans="1:15" ht="15" customHeight="1" x14ac:dyDescent="0.25">
      <c r="A7" s="23" t="s">
        <v>135</v>
      </c>
      <c r="B7" s="3" t="s">
        <v>2</v>
      </c>
      <c r="C7" s="7" t="s">
        <v>3</v>
      </c>
      <c r="D7" s="8">
        <v>14.6</v>
      </c>
      <c r="E7" s="8"/>
      <c r="F7" s="8">
        <f>D7*E7</f>
        <v>0</v>
      </c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5">
      <c r="A8" s="23" t="s">
        <v>136</v>
      </c>
      <c r="B8" s="3" t="s">
        <v>4</v>
      </c>
      <c r="C8" s="7" t="s">
        <v>5</v>
      </c>
      <c r="D8" s="8">
        <v>5</v>
      </c>
      <c r="E8" s="8"/>
      <c r="F8" s="8">
        <f t="shared" ref="F8:F58" si="0">D8*E8</f>
        <v>0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s="23" t="s">
        <v>137</v>
      </c>
      <c r="B9" s="3" t="s">
        <v>6</v>
      </c>
      <c r="C9" s="7" t="s">
        <v>5</v>
      </c>
      <c r="D9" s="8">
        <v>5</v>
      </c>
      <c r="E9" s="8"/>
      <c r="F9" s="8">
        <f t="shared" si="0"/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23" t="s">
        <v>138</v>
      </c>
      <c r="B10" s="3" t="s">
        <v>271</v>
      </c>
      <c r="C10" s="7" t="s">
        <v>7</v>
      </c>
      <c r="D10" s="8">
        <v>2</v>
      </c>
      <c r="E10" s="8"/>
      <c r="F10" s="8">
        <f t="shared" si="0"/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s="31" customFormat="1" x14ac:dyDescent="0.25">
      <c r="A11" s="23" t="s">
        <v>139</v>
      </c>
      <c r="B11" s="27" t="s">
        <v>272</v>
      </c>
      <c r="C11" s="28" t="s">
        <v>7</v>
      </c>
      <c r="D11" s="29">
        <v>1</v>
      </c>
      <c r="E11" s="8"/>
      <c r="F11" s="29">
        <f t="shared" si="0"/>
        <v>0</v>
      </c>
      <c r="G11" s="30"/>
      <c r="H11" s="30"/>
      <c r="I11" s="30"/>
      <c r="J11" s="30"/>
      <c r="K11" s="30"/>
      <c r="L11" s="30"/>
      <c r="M11" s="30"/>
      <c r="N11" s="30"/>
      <c r="O11" s="30"/>
    </row>
    <row r="12" spans="1:15" s="31" customFormat="1" x14ac:dyDescent="0.25">
      <c r="A12" s="23" t="s">
        <v>140</v>
      </c>
      <c r="B12" s="27" t="s">
        <v>8</v>
      </c>
      <c r="C12" s="28" t="s">
        <v>7</v>
      </c>
      <c r="D12" s="29">
        <v>2</v>
      </c>
      <c r="E12" s="8"/>
      <c r="F12" s="29">
        <f t="shared" si="0"/>
        <v>0</v>
      </c>
      <c r="G12" s="30"/>
      <c r="H12" s="30"/>
      <c r="I12" s="30"/>
      <c r="J12" s="30"/>
      <c r="K12" s="30"/>
      <c r="L12" s="30"/>
      <c r="M12" s="30"/>
      <c r="N12" s="30"/>
      <c r="O12" s="30"/>
    </row>
    <row r="13" spans="1:15" s="30" customFormat="1" ht="31.5" x14ac:dyDescent="0.25">
      <c r="A13" s="23" t="s">
        <v>141</v>
      </c>
      <c r="B13" s="32" t="s">
        <v>125</v>
      </c>
      <c r="C13" s="28" t="s">
        <v>3</v>
      </c>
      <c r="D13" s="29">
        <v>3</v>
      </c>
      <c r="E13" s="8"/>
      <c r="F13" s="29">
        <f t="shared" si="0"/>
        <v>0</v>
      </c>
    </row>
    <row r="14" spans="1:15" s="31" customFormat="1" x14ac:dyDescent="0.25">
      <c r="A14" s="23" t="s">
        <v>142</v>
      </c>
      <c r="B14" s="27" t="s">
        <v>9</v>
      </c>
      <c r="C14" s="28" t="s">
        <v>7</v>
      </c>
      <c r="D14" s="29">
        <v>1</v>
      </c>
      <c r="E14" s="8"/>
      <c r="F14" s="29">
        <f t="shared" si="0"/>
        <v>0</v>
      </c>
      <c r="G14" s="30"/>
      <c r="H14" s="30"/>
      <c r="I14" s="30"/>
      <c r="J14" s="30"/>
      <c r="K14" s="30"/>
      <c r="L14" s="30"/>
      <c r="M14" s="30"/>
      <c r="N14" s="30"/>
      <c r="O14" s="30"/>
    </row>
    <row r="15" spans="1:15" s="31" customFormat="1" x14ac:dyDescent="0.25">
      <c r="A15" s="23" t="s">
        <v>143</v>
      </c>
      <c r="B15" s="27" t="s">
        <v>119</v>
      </c>
      <c r="C15" s="28" t="s">
        <v>3</v>
      </c>
      <c r="D15" s="29">
        <v>3</v>
      </c>
      <c r="E15" s="8"/>
      <c r="F15" s="29">
        <f t="shared" si="0"/>
        <v>0</v>
      </c>
      <c r="G15" s="30"/>
      <c r="H15" s="30"/>
      <c r="I15" s="30"/>
      <c r="J15" s="30"/>
      <c r="K15" s="30"/>
      <c r="L15" s="30"/>
      <c r="M15" s="30"/>
      <c r="N15" s="30"/>
      <c r="O15" s="30"/>
    </row>
    <row r="16" spans="1:15" s="31" customFormat="1" x14ac:dyDescent="0.25">
      <c r="A16" s="23" t="s">
        <v>144</v>
      </c>
      <c r="B16" s="27" t="s">
        <v>10</v>
      </c>
      <c r="C16" s="28" t="s">
        <v>7</v>
      </c>
      <c r="D16" s="29">
        <v>1</v>
      </c>
      <c r="E16" s="8"/>
      <c r="F16" s="29">
        <f t="shared" si="0"/>
        <v>0</v>
      </c>
      <c r="G16" s="30"/>
      <c r="H16" s="30"/>
      <c r="I16" s="30"/>
      <c r="J16" s="30"/>
      <c r="K16" s="30"/>
      <c r="L16" s="30"/>
      <c r="M16" s="30"/>
      <c r="N16" s="30"/>
      <c r="O16" s="30"/>
    </row>
    <row r="17" spans="1:15" s="31" customFormat="1" x14ac:dyDescent="0.25">
      <c r="A17" s="23" t="s">
        <v>145</v>
      </c>
      <c r="B17" s="27" t="s">
        <v>11</v>
      </c>
      <c r="C17" s="28" t="s">
        <v>3</v>
      </c>
      <c r="D17" s="29">
        <v>14.6</v>
      </c>
      <c r="E17" s="8"/>
      <c r="F17" s="29">
        <f t="shared" si="0"/>
        <v>0</v>
      </c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1" customFormat="1" x14ac:dyDescent="0.25">
      <c r="A18" s="23" t="s">
        <v>146</v>
      </c>
      <c r="B18" s="27" t="s">
        <v>12</v>
      </c>
      <c r="C18" s="28" t="s">
        <v>7</v>
      </c>
      <c r="D18" s="29">
        <v>1</v>
      </c>
      <c r="E18" s="8"/>
      <c r="F18" s="29">
        <f t="shared" si="0"/>
        <v>0</v>
      </c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18" t="s">
        <v>147</v>
      </c>
      <c r="B19" s="19" t="s">
        <v>14</v>
      </c>
      <c r="C19" s="20"/>
      <c r="D19" s="38"/>
      <c r="E19" s="38"/>
      <c r="F19" s="38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24" t="s">
        <v>148</v>
      </c>
      <c r="B20" s="3" t="s">
        <v>15</v>
      </c>
      <c r="C20" s="7" t="s">
        <v>3</v>
      </c>
      <c r="D20" s="8">
        <v>14.6</v>
      </c>
      <c r="E20" s="8"/>
      <c r="F20" s="8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31.5" x14ac:dyDescent="0.25">
      <c r="A21" s="24" t="s">
        <v>149</v>
      </c>
      <c r="B21" s="3" t="s">
        <v>16</v>
      </c>
      <c r="C21" s="7" t="s">
        <v>3</v>
      </c>
      <c r="D21" s="8">
        <v>15</v>
      </c>
      <c r="E21" s="8"/>
      <c r="F21" s="8">
        <f t="shared" si="0"/>
        <v>0</v>
      </c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31.5" x14ac:dyDescent="0.25">
      <c r="A22" s="24" t="s">
        <v>150</v>
      </c>
      <c r="B22" s="3" t="s">
        <v>17</v>
      </c>
      <c r="C22" s="7" t="s">
        <v>5</v>
      </c>
      <c r="D22" s="8">
        <v>36</v>
      </c>
      <c r="E22" s="8"/>
      <c r="F22" s="8">
        <f t="shared" si="0"/>
        <v>0</v>
      </c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31.5" x14ac:dyDescent="0.25">
      <c r="A23" s="24" t="s">
        <v>151</v>
      </c>
      <c r="B23" s="3" t="s">
        <v>18</v>
      </c>
      <c r="C23" s="7" t="s">
        <v>5</v>
      </c>
      <c r="D23" s="8">
        <v>18</v>
      </c>
      <c r="E23" s="8"/>
      <c r="F23" s="8">
        <f t="shared" si="0"/>
        <v>0</v>
      </c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24" t="s">
        <v>152</v>
      </c>
      <c r="B24" s="3" t="s">
        <v>19</v>
      </c>
      <c r="C24" s="7" t="s">
        <v>7</v>
      </c>
      <c r="D24" s="8">
        <v>100</v>
      </c>
      <c r="E24" s="8"/>
      <c r="F24" s="8">
        <f t="shared" si="0"/>
        <v>0</v>
      </c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31.5" x14ac:dyDescent="0.25">
      <c r="A25" s="24" t="s">
        <v>153</v>
      </c>
      <c r="B25" s="3" t="s">
        <v>20</v>
      </c>
      <c r="C25" s="7" t="s">
        <v>7</v>
      </c>
      <c r="D25" s="8">
        <v>300</v>
      </c>
      <c r="E25" s="8"/>
      <c r="F25" s="8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31.5" x14ac:dyDescent="0.25">
      <c r="A26" s="24" t="s">
        <v>154</v>
      </c>
      <c r="B26" s="3" t="s">
        <v>21</v>
      </c>
      <c r="C26" s="7" t="s">
        <v>7</v>
      </c>
      <c r="D26" s="8">
        <v>200</v>
      </c>
      <c r="E26" s="8"/>
      <c r="F26" s="8">
        <f t="shared" si="0"/>
        <v>0</v>
      </c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24" t="s">
        <v>155</v>
      </c>
      <c r="B27" s="3" t="s">
        <v>22</v>
      </c>
      <c r="C27" s="7" t="s">
        <v>7</v>
      </c>
      <c r="D27" s="8">
        <v>400</v>
      </c>
      <c r="E27" s="8"/>
      <c r="F27" s="8">
        <f t="shared" si="0"/>
        <v>0</v>
      </c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24" t="s">
        <v>156</v>
      </c>
      <c r="B28" s="3" t="s">
        <v>23</v>
      </c>
      <c r="C28" s="7" t="s">
        <v>3</v>
      </c>
      <c r="D28" s="8">
        <v>14.6</v>
      </c>
      <c r="E28" s="8"/>
      <c r="F28" s="8">
        <f t="shared" si="0"/>
        <v>0</v>
      </c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31.5" x14ac:dyDescent="0.25">
      <c r="A29" s="24" t="s">
        <v>157</v>
      </c>
      <c r="B29" s="3" t="s">
        <v>24</v>
      </c>
      <c r="C29" s="7" t="s">
        <v>25</v>
      </c>
      <c r="D29" s="8">
        <v>4</v>
      </c>
      <c r="E29" s="8"/>
      <c r="F29" s="8">
        <f t="shared" si="0"/>
        <v>0</v>
      </c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24" t="s">
        <v>158</v>
      </c>
      <c r="B30" s="3" t="s">
        <v>26</v>
      </c>
      <c r="C30" s="7" t="s">
        <v>5</v>
      </c>
      <c r="D30" s="8">
        <v>12</v>
      </c>
      <c r="E30" s="8"/>
      <c r="F30" s="8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24" t="s">
        <v>159</v>
      </c>
      <c r="B31" s="3" t="s">
        <v>27</v>
      </c>
      <c r="C31" s="7" t="s">
        <v>28</v>
      </c>
      <c r="D31" s="8">
        <v>6</v>
      </c>
      <c r="E31" s="8"/>
      <c r="F31" s="8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24" t="s">
        <v>160</v>
      </c>
      <c r="B32" s="3" t="s">
        <v>29</v>
      </c>
      <c r="C32" s="7" t="s">
        <v>5</v>
      </c>
      <c r="D32" s="8">
        <v>12</v>
      </c>
      <c r="E32" s="8"/>
      <c r="F32" s="8">
        <f t="shared" si="0"/>
        <v>0</v>
      </c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24" t="s">
        <v>161</v>
      </c>
      <c r="B33" s="3" t="s">
        <v>30</v>
      </c>
      <c r="C33" s="7" t="s">
        <v>3</v>
      </c>
      <c r="D33" s="8">
        <v>14.6</v>
      </c>
      <c r="E33" s="8"/>
      <c r="F33" s="8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31.5" x14ac:dyDescent="0.25">
      <c r="A34" s="24" t="s">
        <v>162</v>
      </c>
      <c r="B34" s="3" t="s">
        <v>31</v>
      </c>
      <c r="C34" s="7" t="s">
        <v>28</v>
      </c>
      <c r="D34" s="8">
        <v>30</v>
      </c>
      <c r="E34" s="8"/>
      <c r="F34" s="8">
        <f t="shared" si="0"/>
        <v>0</v>
      </c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24" t="s">
        <v>163</v>
      </c>
      <c r="B35" s="3" t="s">
        <v>32</v>
      </c>
      <c r="C35" s="7" t="s">
        <v>3</v>
      </c>
      <c r="D35" s="8">
        <v>14.6</v>
      </c>
      <c r="E35" s="8"/>
      <c r="F35" s="8">
        <f t="shared" si="0"/>
        <v>0</v>
      </c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31.5" x14ac:dyDescent="0.25">
      <c r="A36" s="24" t="s">
        <v>164</v>
      </c>
      <c r="B36" s="3" t="s">
        <v>33</v>
      </c>
      <c r="C36" s="7" t="s">
        <v>25</v>
      </c>
      <c r="D36" s="8">
        <v>5</v>
      </c>
      <c r="E36" s="8"/>
      <c r="F36" s="8">
        <f t="shared" si="0"/>
        <v>0</v>
      </c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24" t="s">
        <v>165</v>
      </c>
      <c r="B37" s="3" t="s">
        <v>34</v>
      </c>
      <c r="C37" s="7" t="s">
        <v>5</v>
      </c>
      <c r="D37" s="8">
        <v>16.100000000000001</v>
      </c>
      <c r="E37" s="8"/>
      <c r="F37" s="8">
        <f t="shared" si="0"/>
        <v>0</v>
      </c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24" t="s">
        <v>166</v>
      </c>
      <c r="B38" s="3" t="s">
        <v>35</v>
      </c>
      <c r="C38" s="7" t="s">
        <v>5</v>
      </c>
      <c r="D38" s="8">
        <v>18</v>
      </c>
      <c r="E38" s="8"/>
      <c r="F38" s="8">
        <f t="shared" si="0"/>
        <v>0</v>
      </c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5">
      <c r="A39" s="24" t="s">
        <v>167</v>
      </c>
      <c r="B39" s="3" t="s">
        <v>36</v>
      </c>
      <c r="C39" s="7" t="s">
        <v>7</v>
      </c>
      <c r="D39" s="8">
        <v>3</v>
      </c>
      <c r="E39" s="8"/>
      <c r="F39" s="8">
        <f t="shared" si="0"/>
        <v>0</v>
      </c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8" t="s">
        <v>168</v>
      </c>
      <c r="B40" s="19" t="s">
        <v>37</v>
      </c>
      <c r="C40" s="20"/>
      <c r="D40" s="38"/>
      <c r="E40" s="38"/>
      <c r="F40" s="38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4" customFormat="1" ht="31.5" x14ac:dyDescent="0.25">
      <c r="A41" s="24" t="s">
        <v>283</v>
      </c>
      <c r="B41" s="15" t="s">
        <v>126</v>
      </c>
      <c r="C41" s="7" t="s">
        <v>3</v>
      </c>
      <c r="D41" s="8">
        <v>43.8</v>
      </c>
      <c r="E41" s="8"/>
      <c r="F41" s="8">
        <f t="shared" si="0"/>
        <v>0</v>
      </c>
    </row>
    <row r="42" spans="1:15" s="14" customFormat="1" ht="31.5" x14ac:dyDescent="0.25">
      <c r="A42" s="24" t="s">
        <v>284</v>
      </c>
      <c r="B42" s="15" t="s">
        <v>127</v>
      </c>
      <c r="C42" s="7" t="s">
        <v>25</v>
      </c>
      <c r="D42" s="8">
        <v>5</v>
      </c>
      <c r="E42" s="8"/>
      <c r="F42" s="8">
        <f t="shared" si="0"/>
        <v>0</v>
      </c>
    </row>
    <row r="43" spans="1:15" s="31" customFormat="1" x14ac:dyDescent="0.25">
      <c r="A43" s="26" t="s">
        <v>285</v>
      </c>
      <c r="B43" s="27" t="s">
        <v>38</v>
      </c>
      <c r="C43" s="28" t="s">
        <v>3</v>
      </c>
      <c r="D43" s="29">
        <v>43.8</v>
      </c>
      <c r="E43" s="8"/>
      <c r="F43" s="29">
        <f t="shared" si="0"/>
        <v>0</v>
      </c>
      <c r="G43" s="30"/>
      <c r="H43" s="30"/>
      <c r="I43" s="30"/>
      <c r="J43" s="30"/>
      <c r="K43" s="30"/>
      <c r="L43" s="30"/>
      <c r="M43" s="30"/>
      <c r="N43" s="30"/>
      <c r="O43" s="30"/>
    </row>
    <row r="44" spans="1:15" s="31" customFormat="1" ht="31.5" x14ac:dyDescent="0.25">
      <c r="A44" s="24" t="s">
        <v>286</v>
      </c>
      <c r="B44" s="27" t="s">
        <v>16</v>
      </c>
      <c r="C44" s="28" t="s">
        <v>3</v>
      </c>
      <c r="D44" s="29">
        <v>45</v>
      </c>
      <c r="E44" s="8"/>
      <c r="F44" s="29">
        <f t="shared" si="0"/>
        <v>0</v>
      </c>
      <c r="G44" s="30"/>
      <c r="H44" s="30"/>
      <c r="I44" s="30"/>
      <c r="J44" s="30"/>
      <c r="K44" s="30"/>
      <c r="L44" s="30"/>
      <c r="M44" s="30"/>
      <c r="N44" s="30"/>
      <c r="O44" s="30"/>
    </row>
    <row r="45" spans="1:15" s="31" customFormat="1" ht="31.5" x14ac:dyDescent="0.25">
      <c r="A45" s="24" t="s">
        <v>287</v>
      </c>
      <c r="B45" s="27" t="s">
        <v>17</v>
      </c>
      <c r="C45" s="28" t="s">
        <v>5</v>
      </c>
      <c r="D45" s="29">
        <v>87</v>
      </c>
      <c r="E45" s="8"/>
      <c r="F45" s="29">
        <f t="shared" si="0"/>
        <v>0</v>
      </c>
      <c r="G45" s="30"/>
      <c r="H45" s="30"/>
      <c r="I45" s="30"/>
      <c r="J45" s="30"/>
      <c r="K45" s="30"/>
      <c r="L45" s="30"/>
      <c r="M45" s="30"/>
      <c r="N45" s="30"/>
      <c r="O45" s="30"/>
    </row>
    <row r="46" spans="1:15" s="31" customFormat="1" ht="31.5" x14ac:dyDescent="0.25">
      <c r="A46" s="26" t="s">
        <v>169</v>
      </c>
      <c r="B46" s="27" t="s">
        <v>18</v>
      </c>
      <c r="C46" s="28" t="s">
        <v>5</v>
      </c>
      <c r="D46" s="29">
        <v>60</v>
      </c>
      <c r="E46" s="8"/>
      <c r="F46" s="29">
        <f t="shared" si="0"/>
        <v>0</v>
      </c>
      <c r="G46" s="30"/>
      <c r="H46" s="30"/>
      <c r="I46" s="30"/>
      <c r="J46" s="30"/>
      <c r="K46" s="30"/>
      <c r="L46" s="30"/>
      <c r="M46" s="30"/>
      <c r="N46" s="30"/>
      <c r="O46" s="30"/>
    </row>
    <row r="47" spans="1:15" s="31" customFormat="1" x14ac:dyDescent="0.25">
      <c r="A47" s="24" t="s">
        <v>170</v>
      </c>
      <c r="B47" s="27" t="s">
        <v>26</v>
      </c>
      <c r="C47" s="28" t="s">
        <v>5</v>
      </c>
      <c r="D47" s="29">
        <v>20</v>
      </c>
      <c r="E47" s="8"/>
      <c r="F47" s="29">
        <f t="shared" si="0"/>
        <v>0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1" customFormat="1" x14ac:dyDescent="0.25">
      <c r="A48" s="24" t="s">
        <v>288</v>
      </c>
      <c r="B48" s="27" t="s">
        <v>27</v>
      </c>
      <c r="C48" s="28" t="s">
        <v>28</v>
      </c>
      <c r="D48" s="29">
        <v>20</v>
      </c>
      <c r="E48" s="8"/>
      <c r="F48" s="29">
        <f t="shared" si="0"/>
        <v>0</v>
      </c>
      <c r="G48" s="30"/>
      <c r="H48" s="30"/>
      <c r="I48" s="30"/>
      <c r="J48" s="30"/>
      <c r="K48" s="30"/>
      <c r="L48" s="30"/>
      <c r="M48" s="30"/>
      <c r="N48" s="30"/>
      <c r="O48" s="30"/>
    </row>
    <row r="49" spans="1:15" s="31" customFormat="1" x14ac:dyDescent="0.25">
      <c r="A49" s="26" t="s">
        <v>289</v>
      </c>
      <c r="B49" s="27" t="s">
        <v>29</v>
      </c>
      <c r="C49" s="28" t="s">
        <v>5</v>
      </c>
      <c r="D49" s="29">
        <v>20</v>
      </c>
      <c r="E49" s="8"/>
      <c r="F49" s="29">
        <f t="shared" si="0"/>
        <v>0</v>
      </c>
      <c r="G49" s="30"/>
      <c r="H49" s="30"/>
      <c r="I49" s="30"/>
      <c r="J49" s="30"/>
      <c r="K49" s="30"/>
      <c r="L49" s="30"/>
      <c r="M49" s="30"/>
      <c r="N49" s="30"/>
      <c r="O49" s="30"/>
    </row>
    <row r="50" spans="1:15" s="31" customFormat="1" x14ac:dyDescent="0.25">
      <c r="A50" s="24" t="s">
        <v>290</v>
      </c>
      <c r="B50" s="27" t="s">
        <v>39</v>
      </c>
      <c r="C50" s="28" t="s">
        <v>3</v>
      </c>
      <c r="D50" s="29">
        <v>22.5</v>
      </c>
      <c r="E50" s="8"/>
      <c r="F50" s="29">
        <f t="shared" si="0"/>
        <v>0</v>
      </c>
      <c r="G50" s="30"/>
      <c r="H50" s="30"/>
      <c r="I50" s="30"/>
      <c r="J50" s="30"/>
      <c r="K50" s="30"/>
      <c r="L50" s="30"/>
      <c r="M50" s="30"/>
      <c r="N50" s="30"/>
      <c r="O50" s="30"/>
    </row>
    <row r="51" spans="1:15" s="31" customFormat="1" ht="31.5" x14ac:dyDescent="0.25">
      <c r="A51" s="24" t="s">
        <v>171</v>
      </c>
      <c r="B51" s="27" t="s">
        <v>31</v>
      </c>
      <c r="C51" s="28" t="s">
        <v>28</v>
      </c>
      <c r="D51" s="29">
        <v>60</v>
      </c>
      <c r="E51" s="8"/>
      <c r="F51" s="29">
        <f t="shared" si="0"/>
        <v>0</v>
      </c>
      <c r="G51" s="30"/>
      <c r="H51" s="30"/>
      <c r="I51" s="30"/>
      <c r="J51" s="30"/>
      <c r="K51" s="30"/>
      <c r="L51" s="30"/>
      <c r="M51" s="30"/>
      <c r="N51" s="30"/>
      <c r="O51" s="30"/>
    </row>
    <row r="52" spans="1:15" s="31" customFormat="1" x14ac:dyDescent="0.25">
      <c r="A52" s="26" t="s">
        <v>172</v>
      </c>
      <c r="B52" s="27" t="s">
        <v>40</v>
      </c>
      <c r="C52" s="28" t="s">
        <v>3</v>
      </c>
      <c r="D52" s="29">
        <v>22.5</v>
      </c>
      <c r="E52" s="8"/>
      <c r="F52" s="29">
        <f t="shared" si="0"/>
        <v>0</v>
      </c>
      <c r="G52" s="30"/>
      <c r="H52" s="30"/>
      <c r="I52" s="30"/>
      <c r="J52" s="30"/>
      <c r="K52" s="30"/>
      <c r="L52" s="30"/>
      <c r="M52" s="30"/>
      <c r="N52" s="30"/>
      <c r="O52" s="30"/>
    </row>
    <row r="53" spans="1:15" s="31" customFormat="1" ht="31.5" x14ac:dyDescent="0.25">
      <c r="A53" s="24" t="s">
        <v>173</v>
      </c>
      <c r="B53" s="27" t="s">
        <v>24</v>
      </c>
      <c r="C53" s="28" t="s">
        <v>25</v>
      </c>
      <c r="D53" s="29">
        <v>5</v>
      </c>
      <c r="E53" s="8"/>
      <c r="F53" s="29">
        <f t="shared" si="0"/>
        <v>0</v>
      </c>
      <c r="G53" s="30"/>
      <c r="H53" s="30"/>
      <c r="I53" s="30"/>
      <c r="J53" s="30"/>
      <c r="K53" s="30"/>
      <c r="L53" s="30"/>
      <c r="M53" s="30"/>
      <c r="N53" s="30"/>
      <c r="O53" s="30"/>
    </row>
    <row r="54" spans="1:15" s="31" customFormat="1" x14ac:dyDescent="0.25">
      <c r="A54" s="24" t="s">
        <v>174</v>
      </c>
      <c r="B54" s="27" t="s">
        <v>128</v>
      </c>
      <c r="C54" s="28" t="s">
        <v>3</v>
      </c>
      <c r="D54" s="29">
        <v>22.5</v>
      </c>
      <c r="E54" s="8"/>
      <c r="F54" s="29">
        <f t="shared" si="0"/>
        <v>0</v>
      </c>
      <c r="G54" s="30"/>
      <c r="H54" s="30"/>
      <c r="I54" s="30"/>
      <c r="J54" s="30"/>
      <c r="K54" s="30"/>
      <c r="L54" s="30"/>
      <c r="M54" s="30"/>
      <c r="N54" s="30"/>
      <c r="O54" s="30"/>
    </row>
    <row r="55" spans="1:15" s="31" customFormat="1" ht="31.5" x14ac:dyDescent="0.25">
      <c r="A55" s="26" t="s">
        <v>175</v>
      </c>
      <c r="B55" s="27" t="s">
        <v>33</v>
      </c>
      <c r="C55" s="28" t="s">
        <v>25</v>
      </c>
      <c r="D55" s="29">
        <v>6</v>
      </c>
      <c r="E55" s="8"/>
      <c r="F55" s="29">
        <f t="shared" si="0"/>
        <v>0</v>
      </c>
      <c r="G55" s="30"/>
      <c r="H55" s="30"/>
      <c r="I55" s="30"/>
      <c r="J55" s="30"/>
      <c r="K55" s="30"/>
      <c r="L55" s="30"/>
      <c r="M55" s="30"/>
      <c r="N55" s="30"/>
      <c r="O55" s="30"/>
    </row>
    <row r="56" spans="1:15" x14ac:dyDescent="0.25">
      <c r="A56" s="24" t="s">
        <v>176</v>
      </c>
      <c r="B56" s="3" t="s">
        <v>41</v>
      </c>
      <c r="C56" s="7" t="s">
        <v>3</v>
      </c>
      <c r="D56" s="8">
        <v>25.8</v>
      </c>
      <c r="E56" s="8"/>
      <c r="F56" s="8">
        <f t="shared" si="0"/>
        <v>0</v>
      </c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47.25" x14ac:dyDescent="0.25">
      <c r="A57" s="24" t="s">
        <v>177</v>
      </c>
      <c r="B57" s="3" t="s">
        <v>42</v>
      </c>
      <c r="C57" s="7" t="s">
        <v>3</v>
      </c>
      <c r="D57" s="8">
        <v>27</v>
      </c>
      <c r="E57" s="8"/>
      <c r="F57" s="8">
        <f t="shared" si="0"/>
        <v>0</v>
      </c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 x14ac:dyDescent="0.25">
      <c r="A58" s="26" t="s">
        <v>178</v>
      </c>
      <c r="B58" s="3" t="s">
        <v>43</v>
      </c>
      <c r="C58" s="7" t="s">
        <v>28</v>
      </c>
      <c r="D58" s="8">
        <v>125</v>
      </c>
      <c r="E58" s="8"/>
      <c r="F58" s="8">
        <f t="shared" si="0"/>
        <v>0</v>
      </c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 x14ac:dyDescent="0.25">
      <c r="A59" s="18" t="s">
        <v>179</v>
      </c>
      <c r="B59" s="19" t="s">
        <v>44</v>
      </c>
      <c r="C59" s="20"/>
      <c r="D59" s="38"/>
      <c r="E59" s="38"/>
      <c r="F59" s="38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 x14ac:dyDescent="0.25">
      <c r="A60" s="26" t="s">
        <v>180</v>
      </c>
      <c r="B60" s="27" t="s">
        <v>45</v>
      </c>
      <c r="C60" s="28" t="s">
        <v>5</v>
      </c>
      <c r="D60" s="29">
        <v>11.7</v>
      </c>
      <c r="E60" s="8"/>
      <c r="F60" s="29">
        <f t="shared" ref="F60:F99" si="1">D60*E60</f>
        <v>0</v>
      </c>
      <c r="G60" s="14"/>
      <c r="H60" s="14"/>
      <c r="I60" s="14"/>
      <c r="J60" s="14"/>
      <c r="K60" s="14"/>
      <c r="L60" s="14"/>
      <c r="M60" s="14"/>
      <c r="N60" s="14"/>
      <c r="O60" s="14"/>
    </row>
    <row r="61" spans="1:15" s="31" customFormat="1" ht="31.5" x14ac:dyDescent="0.25">
      <c r="A61" s="26" t="s">
        <v>181</v>
      </c>
      <c r="B61" s="27" t="s">
        <v>16</v>
      </c>
      <c r="C61" s="28" t="s">
        <v>13</v>
      </c>
      <c r="D61" s="29">
        <v>3</v>
      </c>
      <c r="E61" s="8"/>
      <c r="F61" s="29">
        <f t="shared" si="1"/>
        <v>0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1:15" s="31" customFormat="1" x14ac:dyDescent="0.25">
      <c r="A62" s="26" t="s">
        <v>182</v>
      </c>
      <c r="B62" s="27" t="s">
        <v>46</v>
      </c>
      <c r="C62" s="28" t="s">
        <v>5</v>
      </c>
      <c r="D62" s="29">
        <v>11.7</v>
      </c>
      <c r="E62" s="8"/>
      <c r="F62" s="29">
        <f t="shared" si="1"/>
        <v>0</v>
      </c>
      <c r="G62" s="30"/>
      <c r="H62" s="30"/>
      <c r="I62" s="30"/>
      <c r="J62" s="30"/>
      <c r="K62" s="30"/>
      <c r="L62" s="30"/>
      <c r="M62" s="30"/>
      <c r="N62" s="30"/>
      <c r="O62" s="30"/>
    </row>
    <row r="63" spans="1:15" s="31" customFormat="1" x14ac:dyDescent="0.25">
      <c r="A63" s="26" t="s">
        <v>183</v>
      </c>
      <c r="B63" s="27" t="s">
        <v>47</v>
      </c>
      <c r="C63" s="28" t="s">
        <v>5</v>
      </c>
      <c r="D63" s="29">
        <v>12</v>
      </c>
      <c r="E63" s="8"/>
      <c r="F63" s="29">
        <f t="shared" si="1"/>
        <v>0</v>
      </c>
      <c r="G63" s="30"/>
      <c r="H63" s="30"/>
      <c r="I63" s="30"/>
      <c r="J63" s="30"/>
      <c r="K63" s="30"/>
      <c r="L63" s="30"/>
      <c r="M63" s="30"/>
      <c r="N63" s="30"/>
      <c r="O63" s="30"/>
    </row>
    <row r="64" spans="1:15" s="31" customFormat="1" x14ac:dyDescent="0.25">
      <c r="A64" s="26" t="s">
        <v>184</v>
      </c>
      <c r="B64" s="27" t="s">
        <v>48</v>
      </c>
      <c r="C64" s="28" t="s">
        <v>5</v>
      </c>
      <c r="D64" s="29">
        <v>11.7</v>
      </c>
      <c r="E64" s="8"/>
      <c r="F64" s="29">
        <f t="shared" si="1"/>
        <v>0</v>
      </c>
      <c r="G64" s="30"/>
      <c r="H64" s="30"/>
      <c r="I64" s="30"/>
      <c r="J64" s="30"/>
      <c r="K64" s="30"/>
      <c r="L64" s="30"/>
      <c r="M64" s="30"/>
      <c r="N64" s="30"/>
      <c r="O64" s="30"/>
    </row>
    <row r="65" spans="1:15" s="31" customFormat="1" ht="31.5" x14ac:dyDescent="0.25">
      <c r="A65" s="26" t="s">
        <v>185</v>
      </c>
      <c r="B65" s="3" t="s">
        <v>24</v>
      </c>
      <c r="C65" s="7" t="s">
        <v>25</v>
      </c>
      <c r="D65" s="8">
        <v>1</v>
      </c>
      <c r="E65" s="8"/>
      <c r="F65" s="8">
        <f t="shared" si="1"/>
        <v>0</v>
      </c>
      <c r="G65" s="30"/>
      <c r="H65" s="30"/>
      <c r="I65" s="30"/>
      <c r="J65" s="30"/>
      <c r="K65" s="30"/>
      <c r="L65" s="30"/>
      <c r="M65" s="30"/>
      <c r="N65" s="30"/>
      <c r="O65" s="30"/>
    </row>
    <row r="66" spans="1:15" s="31" customFormat="1" x14ac:dyDescent="0.25">
      <c r="A66" s="26" t="s">
        <v>186</v>
      </c>
      <c r="B66" s="3" t="s">
        <v>49</v>
      </c>
      <c r="C66" s="7" t="s">
        <v>5</v>
      </c>
      <c r="D66" s="8">
        <v>11.7</v>
      </c>
      <c r="E66" s="8"/>
      <c r="F66" s="8">
        <f t="shared" si="1"/>
        <v>0</v>
      </c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31.5" x14ac:dyDescent="0.25">
      <c r="A67" s="26" t="s">
        <v>187</v>
      </c>
      <c r="B67" s="3" t="s">
        <v>31</v>
      </c>
      <c r="C67" s="7" t="s">
        <v>28</v>
      </c>
      <c r="D67" s="8">
        <v>15</v>
      </c>
      <c r="E67" s="8"/>
      <c r="F67" s="8">
        <f t="shared" si="1"/>
        <v>0</v>
      </c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25">
      <c r="A68" s="26" t="s">
        <v>188</v>
      </c>
      <c r="B68" s="3" t="s">
        <v>50</v>
      </c>
      <c r="C68" s="7" t="s">
        <v>5</v>
      </c>
      <c r="D68" s="8">
        <v>11.7</v>
      </c>
      <c r="E68" s="8"/>
      <c r="F68" s="8">
        <f t="shared" si="1"/>
        <v>0</v>
      </c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1.5" x14ac:dyDescent="0.25">
      <c r="A69" s="26" t="s">
        <v>189</v>
      </c>
      <c r="B69" s="3" t="s">
        <v>33</v>
      </c>
      <c r="C69" s="7" t="s">
        <v>25</v>
      </c>
      <c r="D69" s="8">
        <v>2</v>
      </c>
      <c r="E69" s="8"/>
      <c r="F69" s="8">
        <f t="shared" si="1"/>
        <v>0</v>
      </c>
      <c r="G69" s="14"/>
      <c r="H69" s="14"/>
      <c r="I69" s="14"/>
      <c r="J69" s="14"/>
      <c r="K69" s="14"/>
      <c r="L69" s="14"/>
      <c r="M69" s="14"/>
      <c r="N69" s="14"/>
      <c r="O69" s="14"/>
    </row>
    <row r="70" spans="1:15" x14ac:dyDescent="0.25">
      <c r="A70" s="18" t="s">
        <v>190</v>
      </c>
      <c r="B70" s="19" t="s">
        <v>51</v>
      </c>
      <c r="C70" s="20"/>
      <c r="D70" s="38"/>
      <c r="E70" s="38"/>
      <c r="F70" s="38"/>
      <c r="G70" s="14"/>
      <c r="H70" s="14"/>
      <c r="I70" s="14"/>
      <c r="J70" s="14"/>
      <c r="K70" s="14"/>
      <c r="L70" s="14"/>
      <c r="M70" s="14"/>
      <c r="N70" s="14"/>
      <c r="O70" s="14"/>
    </row>
    <row r="71" spans="1:15" x14ac:dyDescent="0.25">
      <c r="A71" s="24" t="s">
        <v>191</v>
      </c>
      <c r="B71" s="3" t="s">
        <v>52</v>
      </c>
      <c r="C71" s="7" t="s">
        <v>5</v>
      </c>
      <c r="D71" s="8">
        <v>2</v>
      </c>
      <c r="E71" s="8"/>
      <c r="F71" s="8">
        <f t="shared" si="1"/>
        <v>0</v>
      </c>
      <c r="G71" s="14"/>
      <c r="H71" s="14"/>
      <c r="I71" s="14"/>
      <c r="J71" s="14"/>
      <c r="K71" s="14"/>
      <c r="L71" s="14"/>
      <c r="M71" s="14"/>
      <c r="N71" s="14"/>
      <c r="O71" s="14"/>
    </row>
    <row r="72" spans="1:15" x14ac:dyDescent="0.25">
      <c r="A72" s="23" t="s">
        <v>192</v>
      </c>
      <c r="B72" s="3" t="s">
        <v>53</v>
      </c>
      <c r="C72" s="7" t="s">
        <v>5</v>
      </c>
      <c r="D72" s="8">
        <v>2</v>
      </c>
      <c r="E72" s="8"/>
      <c r="F72" s="8">
        <f t="shared" si="1"/>
        <v>0</v>
      </c>
      <c r="G72" s="14"/>
      <c r="H72" s="14"/>
      <c r="I72" s="14"/>
      <c r="J72" s="14"/>
      <c r="K72" s="14"/>
      <c r="L72" s="14"/>
      <c r="M72" s="14"/>
      <c r="N72" s="14"/>
      <c r="O72" s="14"/>
    </row>
    <row r="73" spans="1:15" x14ac:dyDescent="0.25">
      <c r="A73" s="18" t="s">
        <v>193</v>
      </c>
      <c r="B73" s="19" t="s">
        <v>54</v>
      </c>
      <c r="C73" s="20"/>
      <c r="D73" s="38"/>
      <c r="E73" s="38"/>
      <c r="F73" s="38"/>
      <c r="G73" s="14"/>
      <c r="H73" s="14"/>
      <c r="I73" s="14"/>
      <c r="J73" s="14"/>
      <c r="K73" s="14"/>
      <c r="L73" s="14"/>
      <c r="M73" s="14"/>
      <c r="N73" s="14"/>
      <c r="O73" s="14"/>
    </row>
    <row r="74" spans="1:15" x14ac:dyDescent="0.25">
      <c r="A74" s="26" t="s">
        <v>194</v>
      </c>
      <c r="B74" s="27" t="s">
        <v>55</v>
      </c>
      <c r="C74" s="28" t="s">
        <v>13</v>
      </c>
      <c r="D74" s="29">
        <v>14.6</v>
      </c>
      <c r="E74" s="8"/>
      <c r="F74" s="29">
        <f t="shared" si="1"/>
        <v>0</v>
      </c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31.5" x14ac:dyDescent="0.25">
      <c r="A75" s="26" t="s">
        <v>195</v>
      </c>
      <c r="B75" s="27" t="s">
        <v>56</v>
      </c>
      <c r="C75" s="28" t="s">
        <v>28</v>
      </c>
      <c r="D75" s="29">
        <v>50</v>
      </c>
      <c r="E75" s="8"/>
      <c r="F75" s="29">
        <f t="shared" si="1"/>
        <v>0</v>
      </c>
      <c r="G75" s="14"/>
      <c r="H75" s="14"/>
      <c r="I75" s="14"/>
      <c r="J75" s="14"/>
      <c r="K75" s="14"/>
      <c r="L75" s="14"/>
      <c r="M75" s="14"/>
      <c r="N75" s="14"/>
      <c r="O75" s="14"/>
    </row>
    <row r="76" spans="1:15" s="31" customFormat="1" x14ac:dyDescent="0.25">
      <c r="A76" s="24" t="s">
        <v>196</v>
      </c>
      <c r="B76" s="3" t="s">
        <v>57</v>
      </c>
      <c r="C76" s="7" t="s">
        <v>3</v>
      </c>
      <c r="D76" s="8">
        <v>14.6</v>
      </c>
      <c r="E76" s="8"/>
      <c r="F76" s="8">
        <f t="shared" si="1"/>
        <v>0</v>
      </c>
      <c r="G76" s="30"/>
      <c r="H76" s="30"/>
      <c r="I76" s="30"/>
      <c r="J76" s="30"/>
      <c r="K76" s="30"/>
      <c r="L76" s="30"/>
      <c r="M76" s="30"/>
      <c r="N76" s="30"/>
      <c r="O76" s="30"/>
    </row>
    <row r="77" spans="1:15" s="31" customFormat="1" ht="31.5" x14ac:dyDescent="0.25">
      <c r="A77" s="26" t="s">
        <v>197</v>
      </c>
      <c r="B77" s="3" t="s">
        <v>24</v>
      </c>
      <c r="C77" s="7" t="s">
        <v>25</v>
      </c>
      <c r="D77" s="8">
        <v>5</v>
      </c>
      <c r="E77" s="8"/>
      <c r="F77" s="8">
        <f t="shared" si="1"/>
        <v>0</v>
      </c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5">
      <c r="A78" s="26" t="s">
        <v>198</v>
      </c>
      <c r="B78" s="27" t="s">
        <v>58</v>
      </c>
      <c r="C78" s="28" t="s">
        <v>3</v>
      </c>
      <c r="D78" s="29">
        <v>14.6</v>
      </c>
      <c r="E78" s="8"/>
      <c r="F78" s="29">
        <f t="shared" si="1"/>
        <v>0</v>
      </c>
      <c r="G78" s="14"/>
      <c r="H78" s="14"/>
      <c r="I78" s="14"/>
      <c r="J78" s="14"/>
      <c r="K78" s="14"/>
      <c r="L78" s="14"/>
      <c r="M78" s="14"/>
      <c r="N78" s="14"/>
      <c r="O78" s="14"/>
    </row>
    <row r="79" spans="1:15" x14ac:dyDescent="0.25">
      <c r="A79" s="24" t="s">
        <v>199</v>
      </c>
      <c r="B79" s="32" t="s">
        <v>129</v>
      </c>
      <c r="C79" s="28" t="s">
        <v>28</v>
      </c>
      <c r="D79" s="29">
        <v>650</v>
      </c>
      <c r="E79" s="8"/>
      <c r="F79" s="29">
        <f t="shared" si="1"/>
        <v>0</v>
      </c>
      <c r="G79" s="14"/>
      <c r="H79" s="14"/>
      <c r="I79" s="14"/>
      <c r="J79" s="14"/>
      <c r="K79" s="14"/>
      <c r="L79" s="14"/>
      <c r="M79" s="14"/>
      <c r="N79" s="14"/>
      <c r="O79" s="14"/>
    </row>
    <row r="80" spans="1:15" s="31" customFormat="1" x14ac:dyDescent="0.25">
      <c r="A80" s="26" t="s">
        <v>200</v>
      </c>
      <c r="B80" s="3" t="s">
        <v>59</v>
      </c>
      <c r="C80" s="7" t="s">
        <v>3</v>
      </c>
      <c r="D80" s="8">
        <v>14.6</v>
      </c>
      <c r="E80" s="8"/>
      <c r="F80" s="8">
        <f t="shared" si="1"/>
        <v>0</v>
      </c>
      <c r="G80" s="30"/>
      <c r="H80" s="30"/>
      <c r="I80" s="30"/>
      <c r="J80" s="30"/>
      <c r="K80" s="30"/>
      <c r="L80" s="30"/>
      <c r="M80" s="30"/>
      <c r="N80" s="30"/>
      <c r="O80" s="30"/>
    </row>
    <row r="81" spans="1:15" s="30" customFormat="1" ht="47.25" x14ac:dyDescent="0.25">
      <c r="A81" s="26" t="s">
        <v>201</v>
      </c>
      <c r="B81" s="3" t="s">
        <v>60</v>
      </c>
      <c r="C81" s="7" t="s">
        <v>3</v>
      </c>
      <c r="D81" s="8">
        <v>15.5</v>
      </c>
      <c r="E81" s="8"/>
      <c r="F81" s="8">
        <f t="shared" si="1"/>
        <v>0</v>
      </c>
    </row>
    <row r="82" spans="1:15" ht="31.5" x14ac:dyDescent="0.25">
      <c r="A82" s="24" t="s">
        <v>202</v>
      </c>
      <c r="B82" s="3" t="s">
        <v>43</v>
      </c>
      <c r="C82" s="7" t="s">
        <v>28</v>
      </c>
      <c r="D82" s="8">
        <v>125</v>
      </c>
      <c r="E82" s="8"/>
      <c r="F82" s="8">
        <f t="shared" si="1"/>
        <v>0</v>
      </c>
      <c r="G82" s="14"/>
      <c r="H82" s="14"/>
      <c r="I82" s="14"/>
      <c r="J82" s="14"/>
      <c r="K82" s="14"/>
      <c r="L82" s="14"/>
      <c r="M82" s="14"/>
      <c r="N82" s="14"/>
      <c r="O82" s="14"/>
    </row>
    <row r="83" spans="1:15" x14ac:dyDescent="0.25">
      <c r="A83" s="18" t="s">
        <v>203</v>
      </c>
      <c r="B83" s="19" t="s">
        <v>262</v>
      </c>
      <c r="C83" s="20"/>
      <c r="D83" s="38"/>
      <c r="E83" s="38"/>
      <c r="F83" s="38"/>
      <c r="G83" s="14"/>
      <c r="H83" s="14"/>
      <c r="I83" s="14"/>
      <c r="J83" s="14"/>
      <c r="K83" s="14"/>
      <c r="L83" s="14"/>
      <c r="M83" s="14"/>
      <c r="N83" s="14"/>
      <c r="O83" s="14"/>
    </row>
    <row r="84" spans="1:15" x14ac:dyDescent="0.25">
      <c r="A84" s="23" t="s">
        <v>204</v>
      </c>
      <c r="B84" s="6" t="s">
        <v>264</v>
      </c>
      <c r="C84" s="7" t="s">
        <v>3</v>
      </c>
      <c r="D84" s="8">
        <v>6.3</v>
      </c>
      <c r="E84" s="8"/>
      <c r="F84" s="8">
        <f t="shared" ref="F84:F85" si="2">D84*E84</f>
        <v>0</v>
      </c>
      <c r="G84" s="14"/>
      <c r="H84" s="14"/>
      <c r="I84" s="14"/>
      <c r="J84" s="14"/>
      <c r="K84" s="14"/>
      <c r="L84" s="14"/>
      <c r="M84" s="14"/>
      <c r="N84" s="14"/>
      <c r="O84" s="14"/>
    </row>
    <row r="85" spans="1:15" s="14" customFormat="1" ht="47.25" x14ac:dyDescent="0.25">
      <c r="A85" s="23" t="s">
        <v>205</v>
      </c>
      <c r="B85" s="15" t="s">
        <v>266</v>
      </c>
      <c r="C85" s="7" t="s">
        <v>3</v>
      </c>
      <c r="D85" s="8">
        <v>6.3</v>
      </c>
      <c r="E85" s="8"/>
      <c r="F85" s="8">
        <f t="shared" si="2"/>
        <v>0</v>
      </c>
    </row>
    <row r="86" spans="1:15" s="14" customFormat="1" x14ac:dyDescent="0.25">
      <c r="A86" s="18" t="s">
        <v>261</v>
      </c>
      <c r="B86" s="19" t="s">
        <v>61</v>
      </c>
      <c r="C86" s="20"/>
      <c r="D86" s="38"/>
      <c r="E86" s="38"/>
      <c r="F86" s="38"/>
    </row>
    <row r="87" spans="1:15" s="14" customFormat="1" ht="31.5" x14ac:dyDescent="0.25">
      <c r="A87" s="24" t="s">
        <v>263</v>
      </c>
      <c r="B87" s="3" t="s">
        <v>62</v>
      </c>
      <c r="C87" s="7" t="s">
        <v>5</v>
      </c>
      <c r="D87" s="8">
        <v>6</v>
      </c>
      <c r="E87" s="8"/>
      <c r="F87" s="8">
        <f t="shared" si="1"/>
        <v>0</v>
      </c>
    </row>
    <row r="88" spans="1:15" ht="31.5" x14ac:dyDescent="0.25">
      <c r="A88" s="24" t="s">
        <v>265</v>
      </c>
      <c r="B88" s="3" t="s">
        <v>63</v>
      </c>
      <c r="C88" s="7" t="s">
        <v>64</v>
      </c>
      <c r="D88" s="8">
        <v>6</v>
      </c>
      <c r="E88" s="8"/>
      <c r="F88" s="8">
        <f t="shared" si="1"/>
        <v>0</v>
      </c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31.5" x14ac:dyDescent="0.25">
      <c r="A89" s="24" t="s">
        <v>291</v>
      </c>
      <c r="B89" s="3" t="s">
        <v>65</v>
      </c>
      <c r="C89" s="7" t="s">
        <v>7</v>
      </c>
      <c r="D89" s="8">
        <v>1</v>
      </c>
      <c r="E89" s="8"/>
      <c r="F89" s="8">
        <f t="shared" si="1"/>
        <v>0</v>
      </c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31.5" x14ac:dyDescent="0.25">
      <c r="A90" s="24" t="s">
        <v>292</v>
      </c>
      <c r="B90" s="3" t="s">
        <v>269</v>
      </c>
      <c r="C90" s="7" t="s">
        <v>7</v>
      </c>
      <c r="D90" s="8">
        <v>4</v>
      </c>
      <c r="E90" s="8"/>
      <c r="F90" s="8">
        <f t="shared" si="1"/>
        <v>0</v>
      </c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31.5" x14ac:dyDescent="0.25">
      <c r="A91" s="24" t="s">
        <v>293</v>
      </c>
      <c r="B91" s="3" t="s">
        <v>66</v>
      </c>
      <c r="C91" s="7" t="s">
        <v>7</v>
      </c>
      <c r="D91" s="8">
        <v>4</v>
      </c>
      <c r="E91" s="8"/>
      <c r="F91" s="8">
        <f t="shared" si="1"/>
        <v>0</v>
      </c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31.5" x14ac:dyDescent="0.25">
      <c r="A92" s="24" t="s">
        <v>294</v>
      </c>
      <c r="B92" s="3" t="s">
        <v>270</v>
      </c>
      <c r="C92" s="7" t="s">
        <v>7</v>
      </c>
      <c r="D92" s="8">
        <v>4</v>
      </c>
      <c r="E92" s="8"/>
      <c r="F92" s="8">
        <f t="shared" si="1"/>
        <v>0</v>
      </c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31.5" x14ac:dyDescent="0.25">
      <c r="A93" s="24" t="s">
        <v>295</v>
      </c>
      <c r="B93" s="3" t="s">
        <v>67</v>
      </c>
      <c r="C93" s="7" t="s">
        <v>7</v>
      </c>
      <c r="D93" s="8">
        <v>2</v>
      </c>
      <c r="E93" s="8"/>
      <c r="F93" s="8">
        <f t="shared" si="1"/>
        <v>0</v>
      </c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31.5" x14ac:dyDescent="0.25">
      <c r="A94" s="24" t="s">
        <v>296</v>
      </c>
      <c r="B94" s="3" t="s">
        <v>68</v>
      </c>
      <c r="C94" s="7"/>
      <c r="D94" s="8">
        <v>2</v>
      </c>
      <c r="E94" s="8"/>
      <c r="F94" s="8">
        <f t="shared" si="1"/>
        <v>0</v>
      </c>
      <c r="G94" s="14"/>
      <c r="H94" s="14"/>
      <c r="I94" s="14"/>
      <c r="J94" s="14"/>
      <c r="K94" s="14"/>
      <c r="L94" s="14"/>
      <c r="M94" s="14"/>
      <c r="N94" s="14"/>
      <c r="O94" s="14"/>
    </row>
    <row r="95" spans="1:15" x14ac:dyDescent="0.25">
      <c r="A95" s="24" t="s">
        <v>297</v>
      </c>
      <c r="B95" s="3" t="s">
        <v>69</v>
      </c>
      <c r="C95" s="7" t="s">
        <v>5</v>
      </c>
      <c r="D95" s="8">
        <v>8</v>
      </c>
      <c r="E95" s="8"/>
      <c r="F95" s="8">
        <f t="shared" si="1"/>
        <v>0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31.5" x14ac:dyDescent="0.25">
      <c r="A96" s="24" t="s">
        <v>298</v>
      </c>
      <c r="B96" s="3" t="s">
        <v>70</v>
      </c>
      <c r="C96" s="7" t="s">
        <v>64</v>
      </c>
      <c r="D96" s="8">
        <v>8</v>
      </c>
      <c r="E96" s="8"/>
      <c r="F96" s="8">
        <f t="shared" si="1"/>
        <v>0</v>
      </c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31.5" x14ac:dyDescent="0.25">
      <c r="A97" s="24" t="s">
        <v>299</v>
      </c>
      <c r="B97" s="3" t="s">
        <v>71</v>
      </c>
      <c r="C97" s="7" t="s">
        <v>7</v>
      </c>
      <c r="D97" s="8">
        <v>4</v>
      </c>
      <c r="E97" s="8"/>
      <c r="F97" s="8">
        <f t="shared" si="1"/>
        <v>0</v>
      </c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31.5" x14ac:dyDescent="0.25">
      <c r="A98" s="24" t="s">
        <v>300</v>
      </c>
      <c r="B98" s="3" t="s">
        <v>131</v>
      </c>
      <c r="C98" s="7" t="s">
        <v>7</v>
      </c>
      <c r="D98" s="8">
        <v>4</v>
      </c>
      <c r="E98" s="8"/>
      <c r="F98" s="8">
        <f t="shared" si="1"/>
        <v>0</v>
      </c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31.5" x14ac:dyDescent="0.25">
      <c r="A99" s="24" t="s">
        <v>301</v>
      </c>
      <c r="B99" s="3" t="s">
        <v>268</v>
      </c>
      <c r="C99" s="7" t="s">
        <v>7</v>
      </c>
      <c r="D99" s="8">
        <v>4</v>
      </c>
      <c r="E99" s="8"/>
      <c r="F99" s="8">
        <f t="shared" si="1"/>
        <v>0</v>
      </c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25">
      <c r="A100" s="24" t="s">
        <v>302</v>
      </c>
      <c r="B100" s="3" t="s">
        <v>72</v>
      </c>
      <c r="C100" s="7" t="s">
        <v>7</v>
      </c>
      <c r="D100" s="8">
        <v>7</v>
      </c>
      <c r="E100" s="8"/>
      <c r="F100" s="8">
        <f t="shared" ref="F100:F150" si="3">D100*E100</f>
        <v>0</v>
      </c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25">
      <c r="A101" s="24" t="s">
        <v>303</v>
      </c>
      <c r="B101" s="15" t="s">
        <v>130</v>
      </c>
      <c r="C101" s="7" t="s">
        <v>7</v>
      </c>
      <c r="D101" s="8">
        <v>1</v>
      </c>
      <c r="E101" s="8"/>
      <c r="F101" s="8">
        <f t="shared" si="3"/>
        <v>0</v>
      </c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31.5" x14ac:dyDescent="0.25">
      <c r="A102" s="24" t="s">
        <v>304</v>
      </c>
      <c r="B102" s="15" t="s">
        <v>65</v>
      </c>
      <c r="C102" s="7" t="s">
        <v>7</v>
      </c>
      <c r="D102" s="8">
        <v>1</v>
      </c>
      <c r="E102" s="8"/>
      <c r="F102" s="8">
        <f t="shared" si="3"/>
        <v>0</v>
      </c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14" customFormat="1" x14ac:dyDescent="0.25">
      <c r="A103" s="18" t="s">
        <v>206</v>
      </c>
      <c r="B103" s="19" t="s">
        <v>73</v>
      </c>
      <c r="C103" s="20"/>
      <c r="D103" s="38"/>
      <c r="E103" s="38"/>
      <c r="F103" s="38"/>
    </row>
    <row r="104" spans="1:15" x14ac:dyDescent="0.25">
      <c r="A104" s="23" t="s">
        <v>207</v>
      </c>
      <c r="B104" s="3" t="s">
        <v>74</v>
      </c>
      <c r="C104" s="7" t="s">
        <v>64</v>
      </c>
      <c r="D104" s="8">
        <v>3</v>
      </c>
      <c r="E104" s="8"/>
      <c r="F104" s="8">
        <f t="shared" si="3"/>
        <v>0</v>
      </c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x14ac:dyDescent="0.25">
      <c r="A105" s="23" t="s">
        <v>208</v>
      </c>
      <c r="B105" s="3" t="s">
        <v>75</v>
      </c>
      <c r="C105" s="7" t="s">
        <v>7</v>
      </c>
      <c r="D105" s="8">
        <v>4</v>
      </c>
      <c r="E105" s="8"/>
      <c r="F105" s="8">
        <f t="shared" si="3"/>
        <v>0</v>
      </c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23" t="s">
        <v>209</v>
      </c>
      <c r="B106" s="3" t="s">
        <v>76</v>
      </c>
      <c r="C106" s="7" t="s">
        <v>7</v>
      </c>
      <c r="D106" s="8">
        <v>1</v>
      </c>
      <c r="E106" s="8"/>
      <c r="F106" s="8">
        <f t="shared" si="3"/>
        <v>0</v>
      </c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5">
      <c r="A107" s="23" t="s">
        <v>210</v>
      </c>
      <c r="B107" s="3" t="s">
        <v>77</v>
      </c>
      <c r="C107" s="7" t="s">
        <v>7</v>
      </c>
      <c r="D107" s="8">
        <v>2</v>
      </c>
      <c r="E107" s="8"/>
      <c r="F107" s="8">
        <f t="shared" si="3"/>
        <v>0</v>
      </c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23" t="s">
        <v>211</v>
      </c>
      <c r="B108" s="3" t="s">
        <v>78</v>
      </c>
      <c r="C108" s="7" t="s">
        <v>7</v>
      </c>
      <c r="D108" s="8">
        <v>4</v>
      </c>
      <c r="E108" s="8"/>
      <c r="F108" s="8">
        <f t="shared" si="3"/>
        <v>0</v>
      </c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23" t="s">
        <v>212</v>
      </c>
      <c r="B109" s="3" t="s">
        <v>79</v>
      </c>
      <c r="C109" s="7" t="s">
        <v>7</v>
      </c>
      <c r="D109" s="8">
        <v>4</v>
      </c>
      <c r="E109" s="8"/>
      <c r="F109" s="8">
        <f t="shared" si="3"/>
        <v>0</v>
      </c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31.5" x14ac:dyDescent="0.25">
      <c r="A110" s="23" t="s">
        <v>213</v>
      </c>
      <c r="B110" s="3" t="s">
        <v>80</v>
      </c>
      <c r="C110" s="7" t="s">
        <v>7</v>
      </c>
      <c r="D110" s="8">
        <v>1</v>
      </c>
      <c r="E110" s="8"/>
      <c r="F110" s="8">
        <f t="shared" si="3"/>
        <v>0</v>
      </c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31.5" x14ac:dyDescent="0.25">
      <c r="A111" s="23" t="s">
        <v>214</v>
      </c>
      <c r="B111" s="3" t="s">
        <v>81</v>
      </c>
      <c r="C111" s="7" t="s">
        <v>7</v>
      </c>
      <c r="D111" s="8">
        <v>1</v>
      </c>
      <c r="E111" s="8"/>
      <c r="F111" s="8">
        <f t="shared" si="3"/>
        <v>0</v>
      </c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x14ac:dyDescent="0.25">
      <c r="A112" s="23" t="s">
        <v>215</v>
      </c>
      <c r="B112" s="3" t="s">
        <v>82</v>
      </c>
      <c r="C112" s="7" t="s">
        <v>7</v>
      </c>
      <c r="D112" s="8">
        <v>3</v>
      </c>
      <c r="E112" s="8"/>
      <c r="F112" s="8">
        <f t="shared" si="3"/>
        <v>0</v>
      </c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x14ac:dyDescent="0.25">
      <c r="A113" s="23" t="s">
        <v>305</v>
      </c>
      <c r="B113" s="3" t="s">
        <v>83</v>
      </c>
      <c r="C113" s="7" t="s">
        <v>7</v>
      </c>
      <c r="D113" s="8">
        <v>1</v>
      </c>
      <c r="E113" s="8"/>
      <c r="F113" s="8">
        <f t="shared" si="3"/>
        <v>0</v>
      </c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31.5" x14ac:dyDescent="0.25">
      <c r="A114" s="23" t="s">
        <v>306</v>
      </c>
      <c r="B114" s="3" t="s">
        <v>84</v>
      </c>
      <c r="C114" s="7" t="s">
        <v>7</v>
      </c>
      <c r="D114" s="8">
        <v>1</v>
      </c>
      <c r="E114" s="8"/>
      <c r="F114" s="8">
        <f t="shared" si="3"/>
        <v>0</v>
      </c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x14ac:dyDescent="0.25">
      <c r="A115" s="18" t="s">
        <v>216</v>
      </c>
      <c r="B115" s="19" t="s">
        <v>86</v>
      </c>
      <c r="C115" s="20"/>
      <c r="D115" s="38"/>
      <c r="E115" s="38"/>
      <c r="F115" s="38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5">
      <c r="A116" s="23" t="s">
        <v>217</v>
      </c>
      <c r="B116" s="3" t="s">
        <v>87</v>
      </c>
      <c r="C116" s="7" t="s">
        <v>7</v>
      </c>
      <c r="D116" s="8">
        <v>1</v>
      </c>
      <c r="E116" s="8"/>
      <c r="F116" s="8">
        <f t="shared" si="3"/>
        <v>0</v>
      </c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x14ac:dyDescent="0.25">
      <c r="A117" s="23" t="s">
        <v>218</v>
      </c>
      <c r="B117" s="3" t="s">
        <v>88</v>
      </c>
      <c r="C117" s="7" t="s">
        <v>5</v>
      </c>
      <c r="D117" s="8">
        <v>16</v>
      </c>
      <c r="E117" s="8"/>
      <c r="F117" s="8">
        <f t="shared" si="3"/>
        <v>0</v>
      </c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x14ac:dyDescent="0.25">
      <c r="A118" s="23" t="s">
        <v>219</v>
      </c>
      <c r="B118" s="3" t="s">
        <v>89</v>
      </c>
      <c r="C118" s="7" t="s">
        <v>64</v>
      </c>
      <c r="D118" s="8">
        <v>16</v>
      </c>
      <c r="E118" s="8"/>
      <c r="F118" s="8">
        <f t="shared" si="3"/>
        <v>0</v>
      </c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x14ac:dyDescent="0.25">
      <c r="A119" s="23" t="s">
        <v>220</v>
      </c>
      <c r="B119" s="3" t="s">
        <v>90</v>
      </c>
      <c r="C119" s="7" t="s">
        <v>7</v>
      </c>
      <c r="D119" s="8">
        <v>25</v>
      </c>
      <c r="E119" s="8"/>
      <c r="F119" s="8">
        <f t="shared" si="3"/>
        <v>0</v>
      </c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x14ac:dyDescent="0.25">
      <c r="A120" s="23" t="s">
        <v>221</v>
      </c>
      <c r="B120" s="3" t="s">
        <v>91</v>
      </c>
      <c r="C120" s="7" t="s">
        <v>7</v>
      </c>
      <c r="D120" s="8">
        <v>10</v>
      </c>
      <c r="E120" s="8"/>
      <c r="F120" s="8">
        <f t="shared" si="3"/>
        <v>0</v>
      </c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x14ac:dyDescent="0.25">
      <c r="A121" s="23" t="s">
        <v>222</v>
      </c>
      <c r="B121" s="3" t="s">
        <v>92</v>
      </c>
      <c r="C121" s="7" t="s">
        <v>7</v>
      </c>
      <c r="D121" s="8">
        <v>15</v>
      </c>
      <c r="E121" s="8"/>
      <c r="F121" s="8">
        <f t="shared" si="3"/>
        <v>0</v>
      </c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x14ac:dyDescent="0.25">
      <c r="A122" s="23" t="s">
        <v>223</v>
      </c>
      <c r="B122" s="3" t="s">
        <v>93</v>
      </c>
      <c r="C122" s="7" t="s">
        <v>7</v>
      </c>
      <c r="D122" s="8">
        <v>20</v>
      </c>
      <c r="E122" s="8"/>
      <c r="F122" s="8">
        <f t="shared" si="3"/>
        <v>0</v>
      </c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x14ac:dyDescent="0.25">
      <c r="A123" s="23" t="s">
        <v>224</v>
      </c>
      <c r="B123" s="3" t="s">
        <v>94</v>
      </c>
      <c r="C123" s="7" t="s">
        <v>7</v>
      </c>
      <c r="D123" s="8">
        <v>12</v>
      </c>
      <c r="E123" s="8"/>
      <c r="F123" s="8">
        <f t="shared" si="3"/>
        <v>0</v>
      </c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x14ac:dyDescent="0.25">
      <c r="A124" s="23" t="s">
        <v>225</v>
      </c>
      <c r="B124" s="3" t="s">
        <v>95</v>
      </c>
      <c r="C124" s="7" t="s">
        <v>7</v>
      </c>
      <c r="D124" s="8">
        <v>6</v>
      </c>
      <c r="E124" s="8"/>
      <c r="F124" s="8">
        <f t="shared" si="3"/>
        <v>0</v>
      </c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x14ac:dyDescent="0.25">
      <c r="A125" s="23" t="s">
        <v>226</v>
      </c>
      <c r="B125" s="3" t="s">
        <v>96</v>
      </c>
      <c r="C125" s="7" t="s">
        <v>85</v>
      </c>
      <c r="D125" s="8">
        <v>7</v>
      </c>
      <c r="E125" s="8"/>
      <c r="F125" s="8">
        <f t="shared" si="3"/>
        <v>0</v>
      </c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x14ac:dyDescent="0.25">
      <c r="A126" s="18" t="s">
        <v>227</v>
      </c>
      <c r="B126" s="19" t="s">
        <v>97</v>
      </c>
      <c r="C126" s="20"/>
      <c r="D126" s="38"/>
      <c r="E126" s="38"/>
      <c r="F126" s="38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x14ac:dyDescent="0.25">
      <c r="A127" s="23" t="s">
        <v>228</v>
      </c>
      <c r="B127" s="3" t="s">
        <v>273</v>
      </c>
      <c r="C127" s="7" t="s">
        <v>7</v>
      </c>
      <c r="D127" s="8">
        <v>3</v>
      </c>
      <c r="E127" s="8"/>
      <c r="F127" s="8">
        <f t="shared" si="3"/>
        <v>0</v>
      </c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31.5" x14ac:dyDescent="0.25">
      <c r="A128" s="23" t="s">
        <v>229</v>
      </c>
      <c r="B128" s="33" t="s">
        <v>280</v>
      </c>
      <c r="C128" s="7" t="s">
        <v>7</v>
      </c>
      <c r="D128" s="8">
        <v>1</v>
      </c>
      <c r="E128" s="8"/>
      <c r="F128" s="8">
        <f t="shared" ref="F128" si="4">D128*E128</f>
        <v>0</v>
      </c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31.5" x14ac:dyDescent="0.25">
      <c r="A129" s="23" t="s">
        <v>230</v>
      </c>
      <c r="B129" s="33" t="s">
        <v>281</v>
      </c>
      <c r="C129" s="7" t="s">
        <v>7</v>
      </c>
      <c r="D129" s="8">
        <v>2</v>
      </c>
      <c r="E129" s="8"/>
      <c r="F129" s="8">
        <f t="shared" si="3"/>
        <v>0</v>
      </c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31.5" x14ac:dyDescent="0.25">
      <c r="A130" s="23" t="s">
        <v>231</v>
      </c>
      <c r="B130" s="3" t="s">
        <v>98</v>
      </c>
      <c r="C130" s="7" t="s">
        <v>7</v>
      </c>
      <c r="D130" s="8">
        <v>3</v>
      </c>
      <c r="E130" s="8"/>
      <c r="F130" s="8">
        <f t="shared" si="3"/>
        <v>0</v>
      </c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x14ac:dyDescent="0.25">
      <c r="A131" s="23" t="s">
        <v>232</v>
      </c>
      <c r="B131" s="3" t="s">
        <v>101</v>
      </c>
      <c r="C131" s="7" t="s">
        <v>7</v>
      </c>
      <c r="D131" s="8">
        <v>3</v>
      </c>
      <c r="E131" s="8"/>
      <c r="F131" s="8">
        <f t="shared" si="3"/>
        <v>0</v>
      </c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25">
      <c r="A132" s="23" t="s">
        <v>233</v>
      </c>
      <c r="B132" s="3" t="s">
        <v>100</v>
      </c>
      <c r="C132" s="7" t="s">
        <v>7</v>
      </c>
      <c r="D132" s="8">
        <v>3</v>
      </c>
      <c r="E132" s="8"/>
      <c r="F132" s="8">
        <f t="shared" si="3"/>
        <v>0</v>
      </c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31.5" x14ac:dyDescent="0.25">
      <c r="A133" s="23" t="s">
        <v>234</v>
      </c>
      <c r="B133" s="15" t="s">
        <v>274</v>
      </c>
      <c r="C133" s="7" t="s">
        <v>7</v>
      </c>
      <c r="D133" s="8">
        <v>3</v>
      </c>
      <c r="E133" s="8"/>
      <c r="F133" s="8">
        <f t="shared" si="3"/>
        <v>0</v>
      </c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25">
      <c r="A134" s="23" t="s">
        <v>235</v>
      </c>
      <c r="B134" s="3" t="s">
        <v>99</v>
      </c>
      <c r="C134" s="7" t="s">
        <v>7</v>
      </c>
      <c r="D134" s="8">
        <v>7</v>
      </c>
      <c r="E134" s="8"/>
      <c r="F134" s="8">
        <f t="shared" si="3"/>
        <v>0</v>
      </c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s="14" customFormat="1" x14ac:dyDescent="0.25">
      <c r="A135" s="23" t="s">
        <v>236</v>
      </c>
      <c r="B135" s="3" t="s">
        <v>102</v>
      </c>
      <c r="C135" s="7" t="s">
        <v>7</v>
      </c>
      <c r="D135" s="8">
        <v>3</v>
      </c>
      <c r="E135" s="8"/>
      <c r="F135" s="8">
        <f t="shared" si="3"/>
        <v>0</v>
      </c>
    </row>
    <row r="136" spans="1:15" ht="47.25" x14ac:dyDescent="0.25">
      <c r="A136" s="23" t="s">
        <v>237</v>
      </c>
      <c r="B136" s="3" t="s">
        <v>103</v>
      </c>
      <c r="C136" s="7" t="s">
        <v>7</v>
      </c>
      <c r="D136" s="8">
        <v>3</v>
      </c>
      <c r="E136" s="8"/>
      <c r="F136" s="8">
        <f t="shared" si="3"/>
        <v>0</v>
      </c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5">
      <c r="A137" s="23" t="s">
        <v>238</v>
      </c>
      <c r="B137" s="3" t="s">
        <v>276</v>
      </c>
      <c r="C137" s="7" t="s">
        <v>7</v>
      </c>
      <c r="D137" s="8">
        <v>1</v>
      </c>
      <c r="E137" s="8"/>
      <c r="F137" s="8">
        <f t="shared" si="3"/>
        <v>0</v>
      </c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x14ac:dyDescent="0.25">
      <c r="A138" s="23" t="s">
        <v>239</v>
      </c>
      <c r="B138" s="3" t="s">
        <v>277</v>
      </c>
      <c r="C138" s="7" t="s">
        <v>7</v>
      </c>
      <c r="D138" s="8">
        <v>1</v>
      </c>
      <c r="E138" s="8"/>
      <c r="F138" s="8">
        <f t="shared" si="3"/>
        <v>0</v>
      </c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x14ac:dyDescent="0.25">
      <c r="A139" s="23" t="s">
        <v>240</v>
      </c>
      <c r="B139" s="3" t="s">
        <v>278</v>
      </c>
      <c r="C139" s="7" t="s">
        <v>7</v>
      </c>
      <c r="D139" s="8">
        <v>1</v>
      </c>
      <c r="E139" s="8"/>
      <c r="F139" s="8">
        <f t="shared" si="3"/>
        <v>0</v>
      </c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x14ac:dyDescent="0.25">
      <c r="A140" s="23" t="s">
        <v>241</v>
      </c>
      <c r="B140" s="3" t="s">
        <v>279</v>
      </c>
      <c r="C140" s="7" t="s">
        <v>7</v>
      </c>
      <c r="D140" s="8">
        <v>1</v>
      </c>
      <c r="E140" s="8"/>
      <c r="F140" s="8">
        <f t="shared" si="3"/>
        <v>0</v>
      </c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47.25" x14ac:dyDescent="0.25">
      <c r="A141" s="23" t="s">
        <v>242</v>
      </c>
      <c r="B141" s="3" t="s">
        <v>282</v>
      </c>
      <c r="C141" s="7" t="s">
        <v>7</v>
      </c>
      <c r="D141" s="8">
        <v>1</v>
      </c>
      <c r="E141" s="8"/>
      <c r="F141" s="8">
        <f t="shared" si="3"/>
        <v>0</v>
      </c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x14ac:dyDescent="0.25">
      <c r="A142" s="23" t="s">
        <v>243</v>
      </c>
      <c r="B142" s="3" t="s">
        <v>104</v>
      </c>
      <c r="C142" s="7" t="s">
        <v>7</v>
      </c>
      <c r="D142" s="8">
        <v>1</v>
      </c>
      <c r="E142" s="8"/>
      <c r="F142" s="8">
        <f t="shared" si="3"/>
        <v>0</v>
      </c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47.25" x14ac:dyDescent="0.25">
      <c r="A143" s="23" t="s">
        <v>244</v>
      </c>
      <c r="B143" s="27" t="s">
        <v>275</v>
      </c>
      <c r="C143" s="28" t="s">
        <v>7</v>
      </c>
      <c r="D143" s="29">
        <v>1</v>
      </c>
      <c r="E143" s="8"/>
      <c r="F143" s="29">
        <f t="shared" si="3"/>
        <v>0</v>
      </c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5">
      <c r="A144" s="23" t="s">
        <v>245</v>
      </c>
      <c r="B144" s="3" t="s">
        <v>105</v>
      </c>
      <c r="C144" s="7" t="s">
        <v>7</v>
      </c>
      <c r="D144" s="8">
        <v>2</v>
      </c>
      <c r="E144" s="8"/>
      <c r="F144" s="8">
        <f t="shared" si="3"/>
        <v>0</v>
      </c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s="31" customFormat="1" x14ac:dyDescent="0.25">
      <c r="A145" s="23" t="s">
        <v>246</v>
      </c>
      <c r="B145" s="3" t="s">
        <v>106</v>
      </c>
      <c r="C145" s="7" t="s">
        <v>7</v>
      </c>
      <c r="D145" s="8">
        <v>2</v>
      </c>
      <c r="E145" s="8"/>
      <c r="F145" s="8">
        <f t="shared" si="3"/>
        <v>0</v>
      </c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x14ac:dyDescent="0.25">
      <c r="A146" s="23" t="s">
        <v>247</v>
      </c>
      <c r="B146" s="3" t="s">
        <v>267</v>
      </c>
      <c r="C146" s="7" t="s">
        <v>7</v>
      </c>
      <c r="D146" s="8">
        <v>4</v>
      </c>
      <c r="E146" s="8"/>
      <c r="F146" s="8">
        <f t="shared" si="3"/>
        <v>0</v>
      </c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25">
      <c r="A147" s="18" t="s">
        <v>248</v>
      </c>
      <c r="B147" s="19" t="s">
        <v>107</v>
      </c>
      <c r="C147" s="20"/>
      <c r="D147" s="38"/>
      <c r="E147" s="38"/>
      <c r="F147" s="38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25">
      <c r="A148" s="23" t="s">
        <v>249</v>
      </c>
      <c r="B148" s="3" t="s">
        <v>108</v>
      </c>
      <c r="C148" s="16" t="s">
        <v>7</v>
      </c>
      <c r="D148" s="9">
        <v>2</v>
      </c>
      <c r="E148" s="8"/>
      <c r="F148" s="8">
        <f t="shared" si="3"/>
        <v>0</v>
      </c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31.5" x14ac:dyDescent="0.25">
      <c r="A149" s="23" t="s">
        <v>250</v>
      </c>
      <c r="B149" s="3" t="s">
        <v>109</v>
      </c>
      <c r="C149" s="16" t="s">
        <v>64</v>
      </c>
      <c r="D149" s="9">
        <v>35</v>
      </c>
      <c r="E149" s="8"/>
      <c r="F149" s="8">
        <f t="shared" si="3"/>
        <v>0</v>
      </c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5">
      <c r="A150" s="23" t="s">
        <v>251</v>
      </c>
      <c r="B150" s="3" t="s">
        <v>110</v>
      </c>
      <c r="C150" s="16" t="s">
        <v>64</v>
      </c>
      <c r="D150" s="9">
        <v>35</v>
      </c>
      <c r="E150" s="8"/>
      <c r="F150" s="8">
        <f t="shared" si="3"/>
        <v>0</v>
      </c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x14ac:dyDescent="0.25">
      <c r="A151" s="23" t="s">
        <v>252</v>
      </c>
      <c r="B151" s="3" t="s">
        <v>111</v>
      </c>
      <c r="C151" s="16" t="s">
        <v>7</v>
      </c>
      <c r="D151" s="9">
        <v>2</v>
      </c>
      <c r="E151" s="8"/>
      <c r="F151" s="8">
        <f t="shared" ref="F151:F159" si="5">D151*E151</f>
        <v>0</v>
      </c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31.5" x14ac:dyDescent="0.25">
      <c r="A152" s="23" t="s">
        <v>253</v>
      </c>
      <c r="B152" s="15" t="s">
        <v>132</v>
      </c>
      <c r="C152" s="16" t="s">
        <v>7</v>
      </c>
      <c r="D152" s="9">
        <v>1</v>
      </c>
      <c r="E152" s="8"/>
      <c r="F152" s="8">
        <f t="shared" si="5"/>
        <v>0</v>
      </c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x14ac:dyDescent="0.25">
      <c r="A153" s="23" t="s">
        <v>254</v>
      </c>
      <c r="B153" s="15" t="s">
        <v>133</v>
      </c>
      <c r="C153" s="16" t="s">
        <v>7</v>
      </c>
      <c r="D153" s="9">
        <v>1</v>
      </c>
      <c r="E153" s="8"/>
      <c r="F153" s="8">
        <f t="shared" si="5"/>
        <v>0</v>
      </c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4" customFormat="1" x14ac:dyDescent="0.25">
      <c r="A154" s="23" t="s">
        <v>255</v>
      </c>
      <c r="B154" s="3" t="s">
        <v>112</v>
      </c>
      <c r="C154" s="16" t="s">
        <v>7</v>
      </c>
      <c r="D154" s="9">
        <v>2</v>
      </c>
      <c r="E154" s="8"/>
      <c r="F154" s="8">
        <f t="shared" si="5"/>
        <v>0</v>
      </c>
    </row>
    <row r="155" spans="1:15" s="14" customFormat="1" ht="47.25" x14ac:dyDescent="0.25">
      <c r="A155" s="23" t="s">
        <v>256</v>
      </c>
      <c r="B155" s="3" t="s">
        <v>113</v>
      </c>
      <c r="C155" s="16" t="s">
        <v>7</v>
      </c>
      <c r="D155" s="9">
        <v>2</v>
      </c>
      <c r="E155" s="8"/>
      <c r="F155" s="8">
        <f t="shared" si="5"/>
        <v>0</v>
      </c>
    </row>
    <row r="156" spans="1:15" x14ac:dyDescent="0.25">
      <c r="A156" s="23" t="s">
        <v>257</v>
      </c>
      <c r="B156" s="3" t="s">
        <v>114</v>
      </c>
      <c r="C156" s="4" t="s">
        <v>7</v>
      </c>
      <c r="D156" s="10">
        <v>1</v>
      </c>
      <c r="E156" s="8"/>
      <c r="F156" s="8">
        <f t="shared" si="5"/>
        <v>0</v>
      </c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x14ac:dyDescent="0.25">
      <c r="A157" s="18" t="s">
        <v>258</v>
      </c>
      <c r="B157" s="19" t="s">
        <v>115</v>
      </c>
      <c r="C157" s="20"/>
      <c r="D157" s="38"/>
      <c r="E157" s="38"/>
      <c r="F157" s="38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25">
      <c r="A158" s="24" t="s">
        <v>259</v>
      </c>
      <c r="B158" s="3" t="s">
        <v>116</v>
      </c>
      <c r="C158" s="7" t="s">
        <v>117</v>
      </c>
      <c r="D158" s="8">
        <v>2</v>
      </c>
      <c r="E158" s="8"/>
      <c r="F158" s="8">
        <f t="shared" si="5"/>
        <v>0</v>
      </c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5">
      <c r="A159" s="23" t="s">
        <v>260</v>
      </c>
      <c r="B159" s="3" t="s">
        <v>118</v>
      </c>
      <c r="C159" s="7" t="s">
        <v>117</v>
      </c>
      <c r="D159" s="8">
        <v>2</v>
      </c>
      <c r="E159" s="8"/>
      <c r="F159" s="8">
        <f t="shared" si="5"/>
        <v>0</v>
      </c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s="31" customFormat="1" x14ac:dyDescent="0.25">
      <c r="A160" s="25"/>
      <c r="B160" s="11"/>
      <c r="C160" s="12"/>
      <c r="D160" s="39"/>
      <c r="E160" s="35" t="s">
        <v>134</v>
      </c>
      <c r="F160" s="35">
        <f>SUM(F7:F159)</f>
        <v>0</v>
      </c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s="31" customFormat="1" x14ac:dyDescent="0.25">
      <c r="A161" s="25"/>
      <c r="B161" s="11"/>
      <c r="C161" s="12"/>
      <c r="D161" s="39"/>
      <c r="E161" s="39"/>
      <c r="F161" s="39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x14ac:dyDescent="0.25">
      <c r="A162" s="25"/>
      <c r="B162" s="11"/>
      <c r="C162" s="12"/>
      <c r="D162" s="39"/>
      <c r="E162" s="39"/>
      <c r="F162" s="39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x14ac:dyDescent="0.25">
      <c r="A163" s="25"/>
      <c r="B163" s="11"/>
      <c r="C163" s="12"/>
      <c r="D163" s="39"/>
      <c r="E163" s="39"/>
      <c r="F163" s="39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25">
      <c r="A164" s="25"/>
      <c r="B164" s="11"/>
      <c r="C164" s="12"/>
      <c r="D164" s="39"/>
      <c r="E164" s="39"/>
      <c r="F164" s="39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25">
      <c r="A165" s="25"/>
      <c r="B165" s="11"/>
      <c r="C165" s="12"/>
      <c r="D165" s="39"/>
      <c r="E165" s="39"/>
      <c r="F165" s="39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5">
      <c r="A166" s="25"/>
      <c r="B166" s="11"/>
      <c r="C166" s="12"/>
      <c r="D166" s="39"/>
      <c r="E166" s="39"/>
      <c r="F166" s="39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x14ac:dyDescent="0.25">
      <c r="A167" s="25"/>
      <c r="B167" s="11"/>
      <c r="C167" s="12"/>
      <c r="D167" s="39"/>
      <c r="E167" s="39"/>
      <c r="F167" s="39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25">
      <c r="A168" s="25"/>
      <c r="B168" s="11"/>
      <c r="C168" s="12"/>
      <c r="D168" s="39"/>
      <c r="E168" s="39"/>
      <c r="F168" s="39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x14ac:dyDescent="0.25">
      <c r="A169" s="25"/>
      <c r="B169" s="11"/>
      <c r="C169" s="12"/>
      <c r="D169" s="39"/>
      <c r="E169" s="39"/>
      <c r="F169" s="39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x14ac:dyDescent="0.25">
      <c r="A170" s="25"/>
      <c r="B170" s="11"/>
      <c r="C170" s="12"/>
      <c r="D170" s="39"/>
      <c r="E170" s="39"/>
      <c r="F170" s="39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x14ac:dyDescent="0.25">
      <c r="A171" s="25"/>
      <c r="B171" s="11"/>
      <c r="C171" s="12"/>
      <c r="D171" s="39"/>
      <c r="E171" s="39"/>
      <c r="F171" s="39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x14ac:dyDescent="0.25">
      <c r="A172" s="25"/>
      <c r="B172" s="11"/>
      <c r="C172" s="12"/>
      <c r="D172" s="39"/>
      <c r="E172" s="39"/>
      <c r="F172" s="39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5">
      <c r="A173" s="25"/>
      <c r="B173" s="11"/>
      <c r="C173" s="12"/>
      <c r="D173" s="39"/>
      <c r="E173" s="39"/>
      <c r="F173" s="39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x14ac:dyDescent="0.25">
      <c r="A174" s="25"/>
      <c r="B174" s="11"/>
      <c r="C174" s="12"/>
      <c r="D174" s="39"/>
      <c r="E174" s="39"/>
      <c r="F174" s="39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x14ac:dyDescent="0.25">
      <c r="A175" s="25"/>
      <c r="B175" s="11"/>
      <c r="C175" s="12"/>
      <c r="D175" s="39"/>
      <c r="E175" s="39"/>
      <c r="F175" s="39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x14ac:dyDescent="0.25">
      <c r="A176" s="25"/>
      <c r="B176" s="11"/>
      <c r="C176" s="12"/>
      <c r="D176" s="39"/>
      <c r="E176" s="39"/>
      <c r="F176" s="39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x14ac:dyDescent="0.25">
      <c r="A177" s="25"/>
      <c r="B177" s="11"/>
      <c r="C177" s="12"/>
      <c r="D177" s="39"/>
      <c r="E177" s="39"/>
      <c r="F177" s="39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x14ac:dyDescent="0.25">
      <c r="A178" s="25"/>
      <c r="B178" s="11"/>
      <c r="C178" s="12"/>
      <c r="D178" s="39"/>
      <c r="E178" s="39"/>
      <c r="F178" s="39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x14ac:dyDescent="0.25">
      <c r="A179" s="25"/>
      <c r="B179" s="11"/>
      <c r="C179" s="12"/>
      <c r="D179" s="39"/>
      <c r="E179" s="39"/>
      <c r="F179" s="39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x14ac:dyDescent="0.25">
      <c r="A180" s="25"/>
      <c r="B180" s="11"/>
      <c r="C180" s="12"/>
      <c r="D180" s="39"/>
      <c r="E180" s="39"/>
      <c r="F180" s="39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x14ac:dyDescent="0.25">
      <c r="A181" s="25"/>
      <c r="B181" s="11"/>
      <c r="C181" s="12"/>
      <c r="D181" s="39"/>
      <c r="E181" s="39"/>
      <c r="F181" s="39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x14ac:dyDescent="0.25">
      <c r="A182" s="25"/>
      <c r="B182" s="11"/>
      <c r="C182" s="12"/>
      <c r="D182" s="39"/>
      <c r="E182" s="39"/>
      <c r="F182" s="39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x14ac:dyDescent="0.25">
      <c r="A183" s="25"/>
      <c r="B183" s="11"/>
      <c r="C183" s="12"/>
      <c r="D183" s="39"/>
      <c r="E183" s="39"/>
      <c r="F183" s="39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x14ac:dyDescent="0.25">
      <c r="A184" s="25"/>
      <c r="B184" s="11"/>
      <c r="C184" s="12"/>
      <c r="D184" s="39"/>
      <c r="E184" s="39"/>
      <c r="F184" s="39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x14ac:dyDescent="0.25">
      <c r="A185" s="25"/>
      <c r="B185" s="11"/>
      <c r="C185" s="12"/>
      <c r="D185" s="39"/>
      <c r="E185" s="39"/>
      <c r="F185" s="39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x14ac:dyDescent="0.25">
      <c r="A186" s="25"/>
      <c r="B186" s="11"/>
      <c r="C186" s="12"/>
      <c r="D186" s="39"/>
      <c r="E186" s="39"/>
      <c r="F186" s="39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x14ac:dyDescent="0.25">
      <c r="A187" s="25"/>
      <c r="B187" s="11"/>
      <c r="C187" s="12"/>
      <c r="D187" s="39"/>
      <c r="E187" s="39"/>
      <c r="F187" s="39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x14ac:dyDescent="0.25">
      <c r="A188" s="25"/>
      <c r="B188" s="11"/>
      <c r="C188" s="12"/>
      <c r="D188" s="39"/>
      <c r="E188" s="39"/>
      <c r="F188" s="39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x14ac:dyDescent="0.25">
      <c r="A189" s="25"/>
      <c r="B189" s="11"/>
      <c r="C189" s="12"/>
      <c r="D189" s="39"/>
      <c r="E189" s="39"/>
      <c r="F189" s="39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x14ac:dyDescent="0.25">
      <c r="A190" s="25"/>
      <c r="B190" s="11"/>
      <c r="C190" s="12"/>
      <c r="D190" s="39"/>
      <c r="E190" s="39"/>
      <c r="F190" s="39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x14ac:dyDescent="0.25">
      <c r="A191" s="25"/>
      <c r="B191" s="11"/>
      <c r="C191" s="12"/>
      <c r="D191" s="39"/>
      <c r="E191" s="39"/>
      <c r="F191" s="39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x14ac:dyDescent="0.25">
      <c r="A192" s="25"/>
      <c r="B192" s="11"/>
      <c r="C192" s="12"/>
      <c r="D192" s="39"/>
      <c r="E192" s="39"/>
      <c r="F192" s="39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x14ac:dyDescent="0.25">
      <c r="A193" s="25"/>
      <c r="B193" s="11"/>
      <c r="C193" s="12"/>
      <c r="D193" s="39"/>
      <c r="E193" s="39"/>
      <c r="F193" s="39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x14ac:dyDescent="0.25">
      <c r="A194" s="25"/>
      <c r="B194" s="11"/>
      <c r="C194" s="12"/>
      <c r="D194" s="39"/>
      <c r="E194" s="39"/>
      <c r="F194" s="39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x14ac:dyDescent="0.25">
      <c r="A195" s="25"/>
      <c r="B195" s="11"/>
      <c r="C195" s="12"/>
      <c r="D195" s="39"/>
      <c r="E195" s="39"/>
      <c r="F195" s="39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x14ac:dyDescent="0.25">
      <c r="A196" s="25"/>
      <c r="B196" s="11"/>
      <c r="C196" s="12"/>
      <c r="D196" s="39"/>
      <c r="E196" s="39"/>
      <c r="F196" s="39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x14ac:dyDescent="0.25">
      <c r="A197" s="25"/>
      <c r="B197" s="11"/>
      <c r="C197" s="12"/>
      <c r="D197" s="39"/>
      <c r="E197" s="39"/>
      <c r="F197" s="39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x14ac:dyDescent="0.25">
      <c r="A198" s="25"/>
      <c r="B198" s="11"/>
      <c r="C198" s="12"/>
      <c r="D198" s="39"/>
      <c r="E198" s="39"/>
      <c r="F198" s="39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x14ac:dyDescent="0.25">
      <c r="A199" s="25"/>
      <c r="B199" s="11"/>
      <c r="C199" s="12"/>
      <c r="D199" s="39"/>
      <c r="E199" s="39"/>
      <c r="F199" s="39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x14ac:dyDescent="0.25">
      <c r="A200" s="25"/>
      <c r="B200" s="11"/>
      <c r="C200" s="12"/>
      <c r="D200" s="39"/>
      <c r="E200" s="39"/>
      <c r="F200" s="39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x14ac:dyDescent="0.25">
      <c r="A201" s="25"/>
      <c r="B201" s="11"/>
      <c r="C201" s="12"/>
      <c r="D201" s="39"/>
      <c r="E201" s="39"/>
      <c r="F201" s="39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x14ac:dyDescent="0.25">
      <c r="A202" s="25"/>
      <c r="B202" s="11"/>
      <c r="C202" s="12"/>
      <c r="D202" s="39"/>
      <c r="E202" s="39"/>
      <c r="F202" s="39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x14ac:dyDescent="0.25">
      <c r="A203" s="25"/>
      <c r="B203" s="11"/>
      <c r="C203" s="12"/>
      <c r="D203" s="39"/>
      <c r="E203" s="39"/>
      <c r="F203" s="39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x14ac:dyDescent="0.25">
      <c r="A204" s="25"/>
      <c r="B204" s="11"/>
      <c r="C204" s="12"/>
      <c r="D204" s="39"/>
      <c r="E204" s="39"/>
      <c r="F204" s="39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x14ac:dyDescent="0.25">
      <c r="A205" s="25"/>
      <c r="B205" s="11"/>
      <c r="C205" s="12"/>
      <c r="D205" s="39"/>
      <c r="E205" s="39"/>
      <c r="F205" s="39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x14ac:dyDescent="0.25">
      <c r="A206" s="25"/>
      <c r="B206" s="11"/>
      <c r="C206" s="12"/>
      <c r="D206" s="39"/>
      <c r="E206" s="39"/>
      <c r="F206" s="39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x14ac:dyDescent="0.25">
      <c r="A207" s="25"/>
      <c r="B207" s="11"/>
      <c r="C207" s="12"/>
      <c r="D207" s="39"/>
      <c r="E207" s="39"/>
      <c r="F207" s="39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x14ac:dyDescent="0.25">
      <c r="A208" s="25"/>
      <c r="B208" s="11"/>
      <c r="C208" s="12"/>
      <c r="D208" s="39"/>
      <c r="E208" s="39"/>
      <c r="F208" s="39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x14ac:dyDescent="0.25">
      <c r="A209" s="25"/>
      <c r="B209" s="11"/>
      <c r="C209" s="12"/>
      <c r="D209" s="39"/>
      <c r="E209" s="39"/>
      <c r="F209" s="39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x14ac:dyDescent="0.25">
      <c r="A210" s="25"/>
      <c r="B210" s="11"/>
      <c r="C210" s="12"/>
      <c r="D210" s="39"/>
      <c r="E210" s="39"/>
      <c r="F210" s="39"/>
      <c r="G210" s="5"/>
      <c r="H210" s="5"/>
      <c r="I210" s="5"/>
      <c r="J210" s="5"/>
      <c r="K210" s="5"/>
      <c r="L210" s="5"/>
      <c r="M210" s="5"/>
    </row>
    <row r="211" spans="1:15" x14ac:dyDescent="0.25">
      <c r="A211" s="25"/>
      <c r="B211" s="11"/>
      <c r="C211" s="12"/>
      <c r="D211" s="39"/>
      <c r="E211" s="39"/>
      <c r="F211" s="39"/>
      <c r="G211" s="5"/>
      <c r="H211" s="5"/>
      <c r="I211" s="5"/>
      <c r="J211" s="5"/>
      <c r="K211" s="5"/>
      <c r="L211" s="5"/>
      <c r="M211" s="5"/>
    </row>
    <row r="212" spans="1:15" x14ac:dyDescent="0.25">
      <c r="G212" s="5"/>
      <c r="H212" s="5"/>
      <c r="I212" s="5"/>
      <c r="J212" s="5"/>
      <c r="K212" s="5"/>
      <c r="L212" s="5"/>
      <c r="M212" s="5"/>
    </row>
  </sheetData>
  <autoFilter ref="A5:O160"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Санузел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2019-02-04T13:57:22Z</dcterms:modified>
</cp:coreProperties>
</file>